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0" i="1" l="1"/>
  <c r="J22" i="1"/>
  <c r="J20" i="1" s="1"/>
  <c r="J23" i="1"/>
  <c r="I23" i="1"/>
  <c r="F15" i="1"/>
  <c r="L15" i="1"/>
  <c r="M15" i="1"/>
  <c r="L23" i="1"/>
  <c r="L22" i="1"/>
  <c r="K23" i="1"/>
  <c r="K22" i="1"/>
  <c r="I22" i="1"/>
  <c r="I21" i="1"/>
  <c r="H21" i="1" s="1"/>
  <c r="M20" i="1"/>
  <c r="H18" i="1"/>
  <c r="E18" i="1" s="1"/>
  <c r="H17" i="1"/>
  <c r="E17" i="1" s="1"/>
  <c r="H16" i="1"/>
  <c r="E16" i="1" s="1"/>
  <c r="K15" i="1"/>
  <c r="J15" i="1"/>
  <c r="I15" i="1" l="1"/>
  <c r="L20" i="1"/>
  <c r="H22" i="1"/>
  <c r="E22" i="1" s="1"/>
  <c r="K20" i="1"/>
  <c r="H23" i="1"/>
  <c r="E23" i="1" s="1"/>
  <c r="H15" i="1"/>
  <c r="E15" i="1"/>
  <c r="E21" i="1"/>
  <c r="I20" i="1"/>
  <c r="E20" i="1" l="1"/>
  <c r="H20" i="1"/>
</calcChain>
</file>

<file path=xl/sharedStrings.xml><?xml version="1.0" encoding="utf-8"?>
<sst xmlns="http://schemas.openxmlformats.org/spreadsheetml/2006/main" count="41" uniqueCount="37">
  <si>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</si>
  <si>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</si>
  <si>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</si>
  <si>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</si>
  <si>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</si>
  <si>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</si>
  <si>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</si>
  <si>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</si>
  <si>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</si>
  <si>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</si>
  <si>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1.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</si>
  <si>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</si>
  <si>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</si>
  <si>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</si>
  <si>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</si>
  <si>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</si>
  <si>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</si>
  <si>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</si>
  <si>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</si>
  <si>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2019-2021</t>
  </si>
  <si>
    <t>"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</si>
  <si>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</si>
  <si>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</si>
  <si>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</si>
  <si>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</si>
  <si>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</si>
  <si>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</si>
  <si>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</si>
  <si>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</si>
  <si>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</si>
  <si>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4.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</si>
  <si>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>городского округа Домодедово</t>
  </si>
  <si>
    <t>"Приложение № 5</t>
  </si>
  <si>
    <t>от 31.10.2019 г. № 2283</t>
  </si>
  <si>
    <t>Утверждена</t>
  </si>
  <si>
    <t>постановлением администрации</t>
  </si>
  <si>
    <t>от 26.05.2020 г. № 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</si>
</sst>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Normal="100" workbookViewId="0">
      <selection activeCell="A10" sqref="A10:O10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0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M1" s="19" t="s">
        <v>34</v>
      </c>
      <c r="N1" s="19"/>
      <c r="O1" s="19"/>
    </row>
    <row r="2" spans="1:15" x14ac:dyDescent="0.25">
      <c r="M2" s="19" t="s">
        <v>35</v>
      </c>
      <c r="N2" s="19"/>
      <c r="O2" s="19"/>
    </row>
    <row r="3" spans="1:15" x14ac:dyDescent="0.25">
      <c r="M3" s="19" t="s">
        <v>31</v>
      </c>
      <c r="N3" s="19"/>
      <c r="O3" s="19"/>
    </row>
    <row r="4" spans="1:15" x14ac:dyDescent="0.25">
      <c r="M4" s="19" t="s">
        <v>36</v>
      </c>
      <c r="N4" s="19"/>
      <c r="O4" s="19"/>
    </row>
    <row r="5" spans="1:15" ht="17.25" customHeight="1" x14ac:dyDescent="0.25">
      <c r="H5" s="1"/>
      <c r="I5" s="12"/>
      <c r="J5" s="12"/>
      <c r="K5" s="22" t="s">
        <v>32</v>
      </c>
      <c r="L5" s="22"/>
      <c r="M5" s="22"/>
      <c r="N5" s="22"/>
      <c r="O5" s="23"/>
    </row>
    <row r="6" spans="1:15" ht="19.5" customHeight="1" x14ac:dyDescent="0.25">
      <c r="H6" s="1"/>
      <c r="I6" s="22" t="s">
        <v>21</v>
      </c>
      <c r="J6" s="23"/>
      <c r="K6" s="23"/>
      <c r="L6" s="23"/>
      <c r="M6" s="23"/>
      <c r="N6" s="23"/>
      <c r="O6" s="23"/>
    </row>
    <row r="7" spans="1:15" ht="19.5" customHeight="1" x14ac:dyDescent="0.25">
      <c r="H7" s="1"/>
      <c r="I7" s="24" t="s">
        <v>28</v>
      </c>
      <c r="J7" s="25"/>
      <c r="K7" s="25"/>
      <c r="L7" s="25"/>
      <c r="M7" s="25"/>
      <c r="N7" s="25"/>
      <c r="O7" s="25"/>
    </row>
    <row r="8" spans="1:15" ht="24" customHeight="1" x14ac:dyDescent="0.25">
      <c r="H8" s="1"/>
      <c r="I8" s="26" t="s">
        <v>33</v>
      </c>
      <c r="J8" s="26"/>
      <c r="K8" s="26"/>
      <c r="L8" s="26"/>
      <c r="M8" s="26"/>
      <c r="N8" s="26"/>
      <c r="O8" s="26"/>
    </row>
    <row r="9" spans="1:15" ht="28.5" customHeight="1" x14ac:dyDescent="0.25"/>
    <row r="10" spans="1:15" s="3" customFormat="1" ht="87" customHeight="1" x14ac:dyDescent="0.25">
      <c r="A10" s="46" t="s">
        <v>30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2" spans="1:15" ht="75.75" customHeight="1" x14ac:dyDescent="0.25">
      <c r="A12" s="27" t="s">
        <v>0</v>
      </c>
      <c r="B12" s="30" t="s">
        <v>1</v>
      </c>
      <c r="C12" s="30" t="s">
        <v>2</v>
      </c>
      <c r="D12" s="30" t="s">
        <v>3</v>
      </c>
      <c r="E12" s="30" t="s">
        <v>4</v>
      </c>
      <c r="F12" s="30" t="s">
        <v>22</v>
      </c>
      <c r="G12" s="41" t="s">
        <v>5</v>
      </c>
      <c r="H12" s="43" t="s">
        <v>6</v>
      </c>
      <c r="I12" s="44"/>
      <c r="J12" s="44"/>
      <c r="K12" s="44"/>
      <c r="L12" s="44"/>
      <c r="M12" s="45"/>
      <c r="N12" s="30" t="s">
        <v>7</v>
      </c>
      <c r="O12" s="20" t="s">
        <v>8</v>
      </c>
    </row>
    <row r="13" spans="1:15" ht="48" customHeight="1" x14ac:dyDescent="0.25">
      <c r="A13" s="29"/>
      <c r="B13" s="32"/>
      <c r="C13" s="32"/>
      <c r="D13" s="32"/>
      <c r="E13" s="32"/>
      <c r="F13" s="32"/>
      <c r="G13" s="42"/>
      <c r="H13" s="4" t="s">
        <v>9</v>
      </c>
      <c r="I13" s="4" t="s">
        <v>23</v>
      </c>
      <c r="J13" s="4" t="s">
        <v>24</v>
      </c>
      <c r="K13" s="4" t="s">
        <v>25</v>
      </c>
      <c r="L13" s="4" t="s">
        <v>26</v>
      </c>
      <c r="M13" s="4" t="s">
        <v>27</v>
      </c>
      <c r="N13" s="32"/>
      <c r="O13" s="21"/>
    </row>
    <row r="14" spans="1:15" x14ac:dyDescent="0.2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6">
        <v>15</v>
      </c>
    </row>
    <row r="15" spans="1:15" ht="27.75" customHeight="1" x14ac:dyDescent="0.25">
      <c r="A15" s="27" t="s">
        <v>10</v>
      </c>
      <c r="B15" s="30" t="s">
        <v>17</v>
      </c>
      <c r="C15" s="33" t="s">
        <v>19</v>
      </c>
      <c r="D15" s="33" t="s">
        <v>18</v>
      </c>
      <c r="E15" s="16">
        <f>E16+E17+E18</f>
        <v>454350.19999999995</v>
      </c>
      <c r="F15" s="18">
        <f>F16+F17+F18</f>
        <v>77393.58</v>
      </c>
      <c r="G15" s="15" t="s">
        <v>11</v>
      </c>
      <c r="H15" s="16">
        <f t="shared" ref="H15:M15" si="0">H16+H17+H18</f>
        <v>376956.62</v>
      </c>
      <c r="I15" s="16">
        <f>I17+I18</f>
        <v>242809.13</v>
      </c>
      <c r="J15" s="16">
        <f t="shared" si="0"/>
        <v>134147.49</v>
      </c>
      <c r="K15" s="16">
        <f t="shared" si="0"/>
        <v>0</v>
      </c>
      <c r="L15" s="16">
        <f t="shared" si="0"/>
        <v>0</v>
      </c>
      <c r="M15" s="16">
        <f t="shared" si="0"/>
        <v>0</v>
      </c>
      <c r="N15" s="13">
        <v>0</v>
      </c>
      <c r="O15" s="36" t="s">
        <v>29</v>
      </c>
    </row>
    <row r="16" spans="1:15" ht="50.25" customHeight="1" x14ac:dyDescent="0.25">
      <c r="A16" s="28"/>
      <c r="B16" s="31"/>
      <c r="C16" s="34"/>
      <c r="D16" s="34"/>
      <c r="E16" s="13">
        <f>H16</f>
        <v>0</v>
      </c>
      <c r="F16" s="11">
        <v>0</v>
      </c>
      <c r="G16" s="17" t="s">
        <v>12</v>
      </c>
      <c r="H16" s="14">
        <f>I16+J16+K16+L16+M16</f>
        <v>0</v>
      </c>
      <c r="I16" s="11">
        <v>0</v>
      </c>
      <c r="J16" s="11">
        <v>0</v>
      </c>
      <c r="K16" s="14">
        <v>0</v>
      </c>
      <c r="L16" s="14">
        <v>0</v>
      </c>
      <c r="M16" s="14">
        <v>0</v>
      </c>
      <c r="N16" s="13">
        <v>0</v>
      </c>
      <c r="O16" s="37"/>
    </row>
    <row r="17" spans="1:15" ht="45.75" customHeight="1" x14ac:dyDescent="0.25">
      <c r="A17" s="28"/>
      <c r="B17" s="31"/>
      <c r="C17" s="34"/>
      <c r="D17" s="34"/>
      <c r="E17" s="13">
        <f>H17+F17</f>
        <v>296749.59999999998</v>
      </c>
      <c r="F17" s="11">
        <v>50770.19</v>
      </c>
      <c r="G17" s="17" t="s">
        <v>13</v>
      </c>
      <c r="H17" s="14">
        <f>I17+J17+K17+L17+M17</f>
        <v>245979.41</v>
      </c>
      <c r="I17" s="11">
        <v>157978.66</v>
      </c>
      <c r="J17" s="11">
        <v>88000.75</v>
      </c>
      <c r="K17" s="14">
        <v>0</v>
      </c>
      <c r="L17" s="14">
        <v>0</v>
      </c>
      <c r="M17" s="14">
        <v>0</v>
      </c>
      <c r="N17" s="13">
        <v>0</v>
      </c>
      <c r="O17" s="37"/>
    </row>
    <row r="18" spans="1:15" ht="63.75" customHeight="1" x14ac:dyDescent="0.25">
      <c r="A18" s="28"/>
      <c r="B18" s="31"/>
      <c r="C18" s="34"/>
      <c r="D18" s="34"/>
      <c r="E18" s="13">
        <f>H18+F18</f>
        <v>157600.59999999998</v>
      </c>
      <c r="F18" s="11">
        <v>26623.39</v>
      </c>
      <c r="G18" s="17" t="s">
        <v>14</v>
      </c>
      <c r="H18" s="14">
        <f>I18+J18+K18+L18+M18</f>
        <v>130977.20999999999</v>
      </c>
      <c r="I18" s="11">
        <v>84830.47</v>
      </c>
      <c r="J18" s="11">
        <v>46146.74</v>
      </c>
      <c r="K18" s="14">
        <v>0</v>
      </c>
      <c r="L18" s="14">
        <v>0</v>
      </c>
      <c r="M18" s="14">
        <v>0</v>
      </c>
      <c r="N18" s="13">
        <v>0</v>
      </c>
      <c r="O18" s="37"/>
    </row>
    <row r="19" spans="1:15" ht="21" customHeight="1" x14ac:dyDescent="0.25">
      <c r="A19" s="29"/>
      <c r="B19" s="32"/>
      <c r="C19" s="35"/>
      <c r="D19" s="35"/>
      <c r="E19" s="13">
        <v>0</v>
      </c>
      <c r="F19" s="13">
        <v>0</v>
      </c>
      <c r="G19" s="17" t="s">
        <v>15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37"/>
    </row>
    <row r="20" spans="1:15" ht="27" customHeight="1" x14ac:dyDescent="0.25">
      <c r="A20" s="39" t="s">
        <v>16</v>
      </c>
      <c r="B20" s="40"/>
      <c r="C20" s="7"/>
      <c r="D20" s="7"/>
      <c r="E20" s="16">
        <f>E22+E23</f>
        <v>454350.19999999995</v>
      </c>
      <c r="F20" s="16">
        <f>F22+F23</f>
        <v>77393.58</v>
      </c>
      <c r="G20" s="15" t="s">
        <v>9</v>
      </c>
      <c r="H20" s="16">
        <f t="shared" ref="H20:M20" si="1">H21+H22+H23</f>
        <v>376956.62</v>
      </c>
      <c r="I20" s="16">
        <f>I21+I22+I23</f>
        <v>242809.13</v>
      </c>
      <c r="J20" s="16">
        <f t="shared" si="1"/>
        <v>134147.49</v>
      </c>
      <c r="K20" s="16">
        <f t="shared" si="1"/>
        <v>0</v>
      </c>
      <c r="L20" s="16">
        <f>L21+L22+L23</f>
        <v>0</v>
      </c>
      <c r="M20" s="16">
        <f t="shared" si="1"/>
        <v>0</v>
      </c>
      <c r="N20" s="13">
        <v>0</v>
      </c>
      <c r="O20" s="37"/>
    </row>
    <row r="21" spans="1:15" ht="45" x14ac:dyDescent="0.25">
      <c r="A21" s="8"/>
      <c r="B21" s="8"/>
      <c r="C21" s="7"/>
      <c r="D21" s="7"/>
      <c r="E21" s="13">
        <f>H21</f>
        <v>0</v>
      </c>
      <c r="F21" s="13">
        <v>0</v>
      </c>
      <c r="G21" s="17" t="s">
        <v>12</v>
      </c>
      <c r="H21" s="14">
        <f>I21+J21+K21+L21+M21</f>
        <v>0</v>
      </c>
      <c r="I21" s="14">
        <f>I16</f>
        <v>0</v>
      </c>
      <c r="J21" s="14">
        <v>0</v>
      </c>
      <c r="K21" s="14">
        <v>0</v>
      </c>
      <c r="L21" s="14">
        <v>0</v>
      </c>
      <c r="M21" s="14">
        <v>0</v>
      </c>
      <c r="N21" s="13">
        <v>0</v>
      </c>
      <c r="O21" s="37"/>
    </row>
    <row r="22" spans="1:15" ht="33.75" customHeight="1" x14ac:dyDescent="0.25">
      <c r="A22" s="8"/>
      <c r="B22" s="8"/>
      <c r="C22" s="7"/>
      <c r="D22" s="7"/>
      <c r="E22" s="13">
        <f>H22+F22</f>
        <v>296749.59999999998</v>
      </c>
      <c r="F22" s="11">
        <v>50770.19</v>
      </c>
      <c r="G22" s="17" t="s">
        <v>13</v>
      </c>
      <c r="H22" s="14">
        <f>I22+J22+K22+L22+M22</f>
        <v>245979.41</v>
      </c>
      <c r="I22" s="14">
        <f>I17</f>
        <v>157978.66</v>
      </c>
      <c r="J22" s="14">
        <f t="shared" ref="J22:L23" si="2">J17</f>
        <v>88000.75</v>
      </c>
      <c r="K22" s="14">
        <f t="shared" si="2"/>
        <v>0</v>
      </c>
      <c r="L22" s="14">
        <f t="shared" si="2"/>
        <v>0</v>
      </c>
      <c r="M22" s="14">
        <v>0</v>
      </c>
      <c r="N22" s="13">
        <v>0</v>
      </c>
      <c r="O22" s="37"/>
    </row>
    <row r="23" spans="1:15" ht="43.5" customHeight="1" x14ac:dyDescent="0.25">
      <c r="A23" s="8"/>
      <c r="B23" s="8"/>
      <c r="C23" s="7"/>
      <c r="D23" s="7"/>
      <c r="E23" s="13">
        <f>H23+F23</f>
        <v>157600.59999999998</v>
      </c>
      <c r="F23" s="11">
        <v>26623.39</v>
      </c>
      <c r="G23" s="17" t="s">
        <v>14</v>
      </c>
      <c r="H23" s="14">
        <f>I23+J23+K23+L23+M23</f>
        <v>130977.20999999999</v>
      </c>
      <c r="I23" s="14">
        <f>I18</f>
        <v>84830.47</v>
      </c>
      <c r="J23" s="14">
        <f t="shared" si="2"/>
        <v>46146.74</v>
      </c>
      <c r="K23" s="14">
        <f t="shared" si="2"/>
        <v>0</v>
      </c>
      <c r="L23" s="14">
        <f t="shared" si="2"/>
        <v>0</v>
      </c>
      <c r="M23" s="14">
        <v>0</v>
      </c>
      <c r="N23" s="13">
        <v>0</v>
      </c>
      <c r="O23" s="38"/>
    </row>
    <row r="24" spans="1:15" s="2" customFormat="1" ht="15.75" x14ac:dyDescent="0.25">
      <c r="B24" s="9"/>
      <c r="O24" s="10" t="s">
        <v>20</v>
      </c>
    </row>
  </sheetData>
  <mergeCells count="25">
    <mergeCell ref="F12:F13"/>
    <mergeCell ref="G12:G13"/>
    <mergeCell ref="H12:M12"/>
    <mergeCell ref="N12:N13"/>
    <mergeCell ref="A10:O10"/>
    <mergeCell ref="A12:A13"/>
    <mergeCell ref="B12:B13"/>
    <mergeCell ref="C12:C13"/>
    <mergeCell ref="D12:D13"/>
    <mergeCell ref="E12:E13"/>
    <mergeCell ref="A15:A19"/>
    <mergeCell ref="B15:B19"/>
    <mergeCell ref="C15:C19"/>
    <mergeCell ref="D15:D19"/>
    <mergeCell ref="O15:O23"/>
    <mergeCell ref="A20:B20"/>
    <mergeCell ref="M1:O1"/>
    <mergeCell ref="M2:O2"/>
    <mergeCell ref="M3:O3"/>
    <mergeCell ref="M4:O4"/>
    <mergeCell ref="O12:O13"/>
    <mergeCell ref="K5:O5"/>
    <mergeCell ref="I6:O6"/>
    <mergeCell ref="I7:O7"/>
    <mergeCell ref="I8:O8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Макарова А.А.</cp:lastModifiedBy>
  <cp:lastPrinted>2020-01-30T06:59:07Z</cp:lastPrinted>
  <dcterms:created xsi:type="dcterms:W3CDTF">2018-07-20T08:25:28Z</dcterms:created>
  <dcterms:modified xsi:type="dcterms:W3CDTF">2020-06-16T08:52:37Z</dcterms:modified>
</cp:coreProperties>
</file>