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J22" i="1"/>
  <c r="I21" i="1"/>
  <c r="I22" i="1"/>
  <c r="F23" i="1"/>
  <c r="E15" i="1" l="1"/>
  <c r="E12" i="1"/>
  <c r="J11" i="1"/>
  <c r="I11" i="1"/>
  <c r="H11" i="1"/>
  <c r="G11" i="1"/>
  <c r="F11" i="1"/>
  <c r="E11" i="1" s="1"/>
  <c r="F33" i="1" l="1"/>
  <c r="F30" i="1"/>
  <c r="F28" i="1" s="1"/>
  <c r="I9" i="1"/>
  <c r="E9" i="1" s="1"/>
  <c r="I8" i="1"/>
  <c r="E21" i="1"/>
  <c r="E22" i="1"/>
  <c r="E34" i="1"/>
  <c r="E35" i="1"/>
  <c r="F38" i="1"/>
  <c r="G38" i="1"/>
  <c r="H38" i="1"/>
  <c r="I38" i="1"/>
  <c r="J38" i="1"/>
  <c r="E39" i="1"/>
  <c r="E38" i="1" s="1"/>
  <c r="G33" i="1"/>
  <c r="H33" i="1"/>
  <c r="I33" i="1"/>
  <c r="J33" i="1"/>
  <c r="E36" i="1"/>
  <c r="G28" i="1"/>
  <c r="H28" i="1"/>
  <c r="I28" i="1"/>
  <c r="J28" i="1"/>
  <c r="G23" i="1"/>
  <c r="H23" i="1"/>
  <c r="I23" i="1"/>
  <c r="J23" i="1"/>
  <c r="G6" i="1"/>
  <c r="H6" i="1"/>
  <c r="J6" i="1"/>
  <c r="F6" i="1"/>
  <c r="E24" i="1"/>
  <c r="E27" i="1"/>
  <c r="E7" i="1"/>
  <c r="E10" i="1"/>
  <c r="E29" i="1"/>
  <c r="E30" i="1"/>
  <c r="E32" i="1"/>
  <c r="E31" i="1"/>
  <c r="E28" i="1" l="1"/>
  <c r="E23" i="1"/>
  <c r="I6" i="1"/>
  <c r="E6" i="1" s="1"/>
  <c r="E33" i="1"/>
  <c r="E8" i="1"/>
</calcChain>
</file>

<file path=xl/sharedStrings.xml><?xml version="1.0" encoding="utf-8"?>
<sst xmlns="http://schemas.openxmlformats.org/spreadsheetml/2006/main" count="59" uniqueCount="26">
  <si>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</si>
  <si>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</si>
  <si>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</si>
  <si>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</si>
  <si>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</si>
  <si>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</si>
  <si>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</si>
  <si>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</si>
  <si>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</si>
  <si>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</si>
  <si>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</si>
  <si>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</si>
  <si>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</si>
  <si>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</si>
  <si>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</si>
  <si>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</si>
  <si>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</si>
  <si>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</si>
  <si>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</si>
  <si>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</si>
  <si>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</si>
  <si>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</si>
  <si>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</si>
  <si>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 xml:space="preserve"> Строительство (реконструкция) объектов дошкольного образования за счет средств бюджетов муниципальных образований Московской области</t>
  </si>
  <si>
    <t xml:space="preserve">Строительство (реконструкция) объектов общего образования за счет средств бюджетов муниципальных образований Московской области 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</si>
  <si>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2299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</si>
</sst>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99" zoomScaleNormal="99" workbookViewId="0">
      <selection activeCell="H17" sqref="H17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6" customWidth="1"/>
    <col min="7" max="7" width="10.7109375" style="6" customWidth="1"/>
    <col min="8" max="9" width="10.85546875" style="6" customWidth="1"/>
    <col min="10" max="10" width="9.140625" style="6" customWidth="1"/>
    <col min="11" max="11" width="14" style="6" customWidth="1"/>
    <col min="12" max="16384" width="9.140625" style="3"/>
  </cols>
  <sheetData>
    <row r="1" spans="1:11" ht="5.25" customHeight="1" x14ac:dyDescent="0.25">
      <c r="E1" s="1"/>
      <c r="F1" s="2"/>
      <c r="G1" s="4"/>
      <c r="H1" s="38" t="s">
        <v>25</v>
      </c>
      <c r="I1" s="39"/>
      <c r="J1" s="39"/>
      <c r="K1" s="39"/>
    </row>
    <row r="2" spans="1:11" s="5" customFormat="1" ht="51.75" customHeight="1" x14ac:dyDescent="0.2">
      <c r="A2" s="40" t="s">
        <v>14</v>
      </c>
      <c r="B2" s="40"/>
      <c r="C2" s="40"/>
      <c r="D2" s="40"/>
      <c r="E2" s="40"/>
      <c r="F2" s="39"/>
      <c r="G2" s="39"/>
      <c r="H2" s="39"/>
      <c r="I2" s="39"/>
      <c r="J2" s="39"/>
      <c r="K2" s="39"/>
    </row>
    <row r="3" spans="1:11" ht="30.75" customHeight="1" x14ac:dyDescent="0.2">
      <c r="A3" s="22" t="s">
        <v>0</v>
      </c>
      <c r="B3" s="31" t="s">
        <v>9</v>
      </c>
      <c r="C3" s="31" t="s">
        <v>10</v>
      </c>
      <c r="D3" s="31" t="s">
        <v>11</v>
      </c>
      <c r="E3" s="24" t="s">
        <v>13</v>
      </c>
      <c r="F3" s="25"/>
      <c r="G3" s="25"/>
      <c r="H3" s="25"/>
      <c r="I3" s="25"/>
      <c r="J3" s="25"/>
      <c r="K3" s="26" t="s">
        <v>12</v>
      </c>
    </row>
    <row r="4" spans="1:11" ht="42.75" customHeight="1" x14ac:dyDescent="0.2">
      <c r="A4" s="23"/>
      <c r="B4" s="27"/>
      <c r="C4" s="27"/>
      <c r="D4" s="27"/>
      <c r="E4" s="7" t="s">
        <v>1</v>
      </c>
      <c r="F4" s="7">
        <v>2020</v>
      </c>
      <c r="G4" s="7">
        <v>2021</v>
      </c>
      <c r="H4" s="7">
        <v>2022</v>
      </c>
      <c r="I4" s="7">
        <v>2023</v>
      </c>
      <c r="J4" s="7">
        <v>2024</v>
      </c>
      <c r="K4" s="27"/>
    </row>
    <row r="5" spans="1:11" ht="24" customHeight="1" x14ac:dyDescent="0.2">
      <c r="A5" s="28" t="s">
        <v>21</v>
      </c>
      <c r="B5" s="29"/>
      <c r="C5" s="29"/>
      <c r="D5" s="29"/>
      <c r="E5" s="29"/>
      <c r="F5" s="29"/>
      <c r="G5" s="29"/>
      <c r="H5" s="29"/>
      <c r="I5" s="30"/>
      <c r="J5" s="30"/>
      <c r="K5" s="30"/>
    </row>
    <row r="6" spans="1:11" ht="12.75" customHeight="1" x14ac:dyDescent="0.2">
      <c r="A6" s="17">
        <v>1</v>
      </c>
      <c r="B6" s="41" t="s">
        <v>16</v>
      </c>
      <c r="C6" s="8" t="s">
        <v>2</v>
      </c>
      <c r="D6" s="8"/>
      <c r="E6" s="9">
        <f>SUM(F6:J6)</f>
        <v>452412.03</v>
      </c>
      <c r="F6" s="9">
        <f>SUM(F7:F10)</f>
        <v>0</v>
      </c>
      <c r="G6" s="9">
        <f t="shared" ref="G6:J6" si="0">SUM(G7:G10)</f>
        <v>29956.300000000003</v>
      </c>
      <c r="H6" s="9">
        <f t="shared" si="0"/>
        <v>200279.27000000002</v>
      </c>
      <c r="I6" s="9">
        <f t="shared" si="0"/>
        <v>222176.46000000002</v>
      </c>
      <c r="J6" s="9">
        <f t="shared" si="0"/>
        <v>0</v>
      </c>
      <c r="K6" s="10"/>
    </row>
    <row r="7" spans="1:11" ht="15" customHeight="1" x14ac:dyDescent="0.2">
      <c r="A7" s="32"/>
      <c r="B7" s="42"/>
      <c r="C7" s="8" t="s">
        <v>3</v>
      </c>
      <c r="D7" s="8"/>
      <c r="E7" s="9">
        <f t="shared" ref="E7:E10" si="1">SUM(F7:J7)</f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1"/>
    </row>
    <row r="8" spans="1:11" ht="27" customHeight="1" x14ac:dyDescent="0.2">
      <c r="A8" s="32"/>
      <c r="B8" s="42"/>
      <c r="C8" s="8" t="s">
        <v>4</v>
      </c>
      <c r="D8" s="8" t="s">
        <v>5</v>
      </c>
      <c r="E8" s="9">
        <f t="shared" ref="E8" si="2">SUM(F8:J8)</f>
        <v>296782.29000000004</v>
      </c>
      <c r="F8" s="14">
        <v>0</v>
      </c>
      <c r="G8" s="14">
        <v>19651.330000000002</v>
      </c>
      <c r="H8" s="14">
        <v>131383.20000000001</v>
      </c>
      <c r="I8" s="14">
        <f>74946.08+70801.68</f>
        <v>145747.76</v>
      </c>
      <c r="J8" s="14">
        <v>0</v>
      </c>
      <c r="K8" s="11"/>
    </row>
    <row r="9" spans="1:11" ht="24" x14ac:dyDescent="0.2">
      <c r="A9" s="32"/>
      <c r="B9" s="42"/>
      <c r="C9" s="8" t="s">
        <v>6</v>
      </c>
      <c r="D9" s="8" t="s">
        <v>7</v>
      </c>
      <c r="E9" s="9">
        <f t="shared" ref="E9" si="3">SUM(F9:J9)</f>
        <v>155629.74</v>
      </c>
      <c r="F9" s="16">
        <v>0</v>
      </c>
      <c r="G9" s="16">
        <v>10304.969999999999</v>
      </c>
      <c r="H9" s="16">
        <v>68896.070000000007</v>
      </c>
      <c r="I9" s="16">
        <f>39300.99+37127.71</f>
        <v>76428.7</v>
      </c>
      <c r="J9" s="16">
        <v>0</v>
      </c>
      <c r="K9" s="11"/>
    </row>
    <row r="10" spans="1:11" ht="15" customHeight="1" x14ac:dyDescent="0.2">
      <c r="A10" s="18"/>
      <c r="B10" s="44"/>
      <c r="C10" s="8" t="s">
        <v>8</v>
      </c>
      <c r="D10" s="8"/>
      <c r="E10" s="9">
        <f t="shared" si="1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1"/>
    </row>
    <row r="11" spans="1:11" ht="15" customHeight="1" x14ac:dyDescent="0.2">
      <c r="A11" s="17">
        <v>2</v>
      </c>
      <c r="B11" s="41" t="s">
        <v>23</v>
      </c>
      <c r="C11" s="8" t="s">
        <v>2</v>
      </c>
      <c r="D11" s="8"/>
      <c r="E11" s="9">
        <f>SUM(F11:J11)</f>
        <v>8291.85</v>
      </c>
      <c r="F11" s="9">
        <f>SUM(F12:F15)</f>
        <v>8291.85</v>
      </c>
      <c r="G11" s="9">
        <f t="shared" ref="G11:J11" si="4">SUM(G12:G15)</f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11"/>
    </row>
    <row r="12" spans="1:11" ht="15" customHeight="1" x14ac:dyDescent="0.2">
      <c r="A12" s="32"/>
      <c r="B12" s="42"/>
      <c r="C12" s="8" t="s">
        <v>3</v>
      </c>
      <c r="D12" s="8"/>
      <c r="E12" s="9">
        <f t="shared" ref="E12" si="5">SUM(F12:J12)</f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1"/>
    </row>
    <row r="13" spans="1:11" ht="15" customHeight="1" x14ac:dyDescent="0.2">
      <c r="A13" s="32"/>
      <c r="B13" s="42"/>
      <c r="C13" s="8" t="s">
        <v>4</v>
      </c>
      <c r="D13" s="8"/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1"/>
    </row>
    <row r="14" spans="1:11" ht="25.5" customHeight="1" x14ac:dyDescent="0.2">
      <c r="A14" s="32"/>
      <c r="B14" s="42"/>
      <c r="C14" s="8" t="s">
        <v>6</v>
      </c>
      <c r="D14" s="8"/>
      <c r="E14" s="9">
        <v>0</v>
      </c>
      <c r="F14" s="9">
        <v>8291.85</v>
      </c>
      <c r="G14" s="9">
        <v>0</v>
      </c>
      <c r="H14" s="9">
        <v>0</v>
      </c>
      <c r="I14" s="9">
        <v>0</v>
      </c>
      <c r="J14" s="9">
        <v>0</v>
      </c>
      <c r="K14" s="11"/>
    </row>
    <row r="15" spans="1:11" ht="15" customHeight="1" x14ac:dyDescent="0.2">
      <c r="A15" s="18"/>
      <c r="B15" s="43"/>
      <c r="C15" s="8" t="s">
        <v>8</v>
      </c>
      <c r="D15" s="8"/>
      <c r="E15" s="9">
        <f t="shared" ref="E15" si="6">SUM(F15:J15)</f>
        <v>0</v>
      </c>
      <c r="F15" s="9">
        <v>0</v>
      </c>
      <c r="G15" s="15">
        <v>0</v>
      </c>
      <c r="H15" s="15">
        <v>0</v>
      </c>
      <c r="I15" s="15">
        <v>0</v>
      </c>
      <c r="J15" s="9">
        <v>0</v>
      </c>
      <c r="K15" s="11"/>
    </row>
    <row r="16" spans="1:11" ht="18.75" customHeight="1" x14ac:dyDescent="0.2">
      <c r="A16" s="17">
        <v>3</v>
      </c>
      <c r="B16" s="41" t="s">
        <v>24</v>
      </c>
      <c r="C16" s="8" t="s">
        <v>2</v>
      </c>
      <c r="D16" s="8"/>
      <c r="E16" s="9">
        <v>18088</v>
      </c>
      <c r="F16" s="9">
        <v>18088</v>
      </c>
      <c r="G16" s="9">
        <v>0</v>
      </c>
      <c r="H16" s="9">
        <v>0</v>
      </c>
      <c r="I16" s="9">
        <v>0</v>
      </c>
      <c r="J16" s="9">
        <v>0</v>
      </c>
      <c r="K16" s="11"/>
    </row>
    <row r="17" spans="1:11" ht="15" customHeight="1" x14ac:dyDescent="0.2">
      <c r="A17" s="32"/>
      <c r="B17" s="42"/>
      <c r="C17" s="8" t="s">
        <v>3</v>
      </c>
      <c r="D17" s="8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1"/>
    </row>
    <row r="18" spans="1:11" ht="24" customHeight="1" x14ac:dyDescent="0.2">
      <c r="A18" s="32"/>
      <c r="B18" s="42"/>
      <c r="C18" s="8" t="s">
        <v>4</v>
      </c>
      <c r="D18" s="8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1"/>
    </row>
    <row r="19" spans="1:11" ht="24" customHeight="1" x14ac:dyDescent="0.2">
      <c r="A19" s="32"/>
      <c r="B19" s="42"/>
      <c r="C19" s="8" t="s">
        <v>6</v>
      </c>
      <c r="D19" s="8"/>
      <c r="E19" s="9">
        <v>18088</v>
      </c>
      <c r="F19" s="9">
        <v>18088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18" customHeight="1" x14ac:dyDescent="0.2">
      <c r="A20" s="18"/>
      <c r="B20" s="44"/>
      <c r="C20" s="8" t="s">
        <v>8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1"/>
    </row>
    <row r="21" spans="1:11" ht="15" customHeight="1" x14ac:dyDescent="0.2">
      <c r="A21" s="17">
        <v>4</v>
      </c>
      <c r="B21" s="41" t="s">
        <v>20</v>
      </c>
      <c r="C21" s="8" t="s">
        <v>2</v>
      </c>
      <c r="D21" s="8"/>
      <c r="E21" s="9">
        <f>SUM(F21:J21)</f>
        <v>490000</v>
      </c>
      <c r="F21" s="14">
        <v>0</v>
      </c>
      <c r="G21" s="14">
        <v>0</v>
      </c>
      <c r="H21" s="14">
        <v>80000</v>
      </c>
      <c r="I21" s="14">
        <f>125000+80000</f>
        <v>205000</v>
      </c>
      <c r="J21" s="14">
        <f>125000+80000</f>
        <v>205000</v>
      </c>
      <c r="K21" s="11"/>
    </row>
    <row r="22" spans="1:11" ht="23.25" customHeight="1" x14ac:dyDescent="0.2">
      <c r="A22" s="37"/>
      <c r="B22" s="44"/>
      <c r="C22" s="8" t="s">
        <v>8</v>
      </c>
      <c r="D22" s="8"/>
      <c r="E22" s="9">
        <f>SUM(F22:J22)</f>
        <v>490000</v>
      </c>
      <c r="F22" s="14">
        <v>0</v>
      </c>
      <c r="G22" s="14">
        <v>0</v>
      </c>
      <c r="H22" s="14">
        <v>80000</v>
      </c>
      <c r="I22" s="14">
        <f>125000+80000</f>
        <v>205000</v>
      </c>
      <c r="J22" s="14">
        <f>125000+80000</f>
        <v>205000</v>
      </c>
      <c r="K22" s="11"/>
    </row>
    <row r="23" spans="1:11" ht="18.75" customHeight="1" x14ac:dyDescent="0.2">
      <c r="A23" s="17">
        <v>5</v>
      </c>
      <c r="B23" s="41" t="s">
        <v>15</v>
      </c>
      <c r="C23" s="8" t="s">
        <v>2</v>
      </c>
      <c r="D23" s="8"/>
      <c r="E23" s="9">
        <f>SUM(F23:J23)</f>
        <v>950000</v>
      </c>
      <c r="F23" s="9">
        <f>SUM(F24:F27)</f>
        <v>0</v>
      </c>
      <c r="G23" s="9">
        <f t="shared" ref="G23:J23" si="7">SUM(G24:G27)</f>
        <v>0</v>
      </c>
      <c r="H23" s="9">
        <f t="shared" si="7"/>
        <v>0</v>
      </c>
      <c r="I23" s="9">
        <f t="shared" si="7"/>
        <v>475000</v>
      </c>
      <c r="J23" s="9">
        <f t="shared" si="7"/>
        <v>475000</v>
      </c>
      <c r="K23" s="11"/>
    </row>
    <row r="24" spans="1:11" ht="15" hidden="1" customHeight="1" x14ac:dyDescent="0.2">
      <c r="A24" s="32"/>
      <c r="B24" s="42"/>
      <c r="C24" s="8" t="s">
        <v>3</v>
      </c>
      <c r="D24" s="8"/>
      <c r="E24" s="9">
        <f t="shared" ref="E24:E27" si="8">SUM(F24:J24)</f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1"/>
    </row>
    <row r="25" spans="1:11" ht="24" hidden="1" customHeight="1" x14ac:dyDescent="0.2">
      <c r="A25" s="32"/>
      <c r="B25" s="42"/>
      <c r="C25" s="8" t="s">
        <v>4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1"/>
    </row>
    <row r="26" spans="1:11" ht="24" hidden="1" customHeight="1" x14ac:dyDescent="0.2">
      <c r="A26" s="32"/>
      <c r="B26" s="42"/>
      <c r="C26" s="8" t="s">
        <v>6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1"/>
    </row>
    <row r="27" spans="1:11" ht="18" customHeight="1" x14ac:dyDescent="0.2">
      <c r="A27" s="18"/>
      <c r="B27" s="43"/>
      <c r="C27" s="8" t="s">
        <v>8</v>
      </c>
      <c r="D27" s="8"/>
      <c r="E27" s="9">
        <f t="shared" si="8"/>
        <v>950000</v>
      </c>
      <c r="F27" s="9">
        <v>0</v>
      </c>
      <c r="G27" s="15">
        <v>0</v>
      </c>
      <c r="H27" s="15">
        <v>0</v>
      </c>
      <c r="I27" s="15">
        <v>475000</v>
      </c>
      <c r="J27" s="9">
        <v>475000</v>
      </c>
      <c r="K27" s="11"/>
    </row>
    <row r="28" spans="1:11" ht="32.25" customHeight="1" x14ac:dyDescent="0.2">
      <c r="A28" s="17">
        <v>6</v>
      </c>
      <c r="B28" s="41" t="s">
        <v>17</v>
      </c>
      <c r="C28" s="8" t="s">
        <v>2</v>
      </c>
      <c r="D28" s="8"/>
      <c r="E28" s="9">
        <f>SUM(F28:J28)</f>
        <v>111181.336</v>
      </c>
      <c r="F28" s="9">
        <f>SUM(F29:F32)</f>
        <v>111181.336</v>
      </c>
      <c r="G28" s="9">
        <f t="shared" ref="G28:J28" si="9">SUM(G29:G32)</f>
        <v>0</v>
      </c>
      <c r="H28" s="9">
        <f t="shared" si="9"/>
        <v>0</v>
      </c>
      <c r="I28" s="9">
        <f t="shared" si="9"/>
        <v>0</v>
      </c>
      <c r="J28" s="9">
        <f t="shared" si="9"/>
        <v>0</v>
      </c>
      <c r="K28" s="11"/>
    </row>
    <row r="29" spans="1:11" ht="18" customHeight="1" x14ac:dyDescent="0.2">
      <c r="A29" s="32"/>
      <c r="B29" s="42"/>
      <c r="C29" s="8" t="s">
        <v>3</v>
      </c>
      <c r="D29" s="8"/>
      <c r="E29" s="9">
        <f t="shared" ref="E29:E32" si="10">SUM(F29:J29)</f>
        <v>5145.652</v>
      </c>
      <c r="F29" s="9">
        <v>5145.652</v>
      </c>
      <c r="G29" s="9">
        <v>0</v>
      </c>
      <c r="H29" s="9">
        <v>0</v>
      </c>
      <c r="I29" s="9">
        <v>0</v>
      </c>
      <c r="J29" s="9">
        <v>0</v>
      </c>
      <c r="K29" s="11"/>
    </row>
    <row r="30" spans="1:11" ht="31.5" customHeight="1" x14ac:dyDescent="0.2">
      <c r="A30" s="32"/>
      <c r="B30" s="42"/>
      <c r="C30" s="8" t="s">
        <v>4</v>
      </c>
      <c r="D30" s="8" t="s">
        <v>5</v>
      </c>
      <c r="E30" s="9">
        <f t="shared" si="10"/>
        <v>10676.874</v>
      </c>
      <c r="F30" s="9">
        <f>6293.54+4383.334</f>
        <v>10676.874</v>
      </c>
      <c r="G30" s="9">
        <v>0</v>
      </c>
      <c r="H30" s="9">
        <v>0</v>
      </c>
      <c r="I30" s="9">
        <v>0</v>
      </c>
      <c r="J30" s="9">
        <v>0</v>
      </c>
      <c r="K30" s="11"/>
    </row>
    <row r="31" spans="1:11" ht="29.25" customHeight="1" x14ac:dyDescent="0.2">
      <c r="A31" s="32"/>
      <c r="B31" s="42"/>
      <c r="C31" s="8" t="s">
        <v>6</v>
      </c>
      <c r="D31" s="8" t="s">
        <v>7</v>
      </c>
      <c r="E31" s="9">
        <f t="shared" si="10"/>
        <v>95358.81</v>
      </c>
      <c r="F31" s="9">
        <v>95358.81</v>
      </c>
      <c r="G31" s="9">
        <v>0</v>
      </c>
      <c r="H31" s="9">
        <v>0</v>
      </c>
      <c r="I31" s="9">
        <v>0</v>
      </c>
      <c r="J31" s="9">
        <v>0</v>
      </c>
      <c r="K31" s="11"/>
    </row>
    <row r="32" spans="1:11" ht="19.5" customHeight="1" x14ac:dyDescent="0.2">
      <c r="A32" s="18"/>
      <c r="B32" s="44"/>
      <c r="C32" s="8" t="s">
        <v>8</v>
      </c>
      <c r="D32" s="8"/>
      <c r="E32" s="9">
        <f t="shared" si="10"/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1"/>
    </row>
    <row r="33" spans="1:11" ht="21" customHeight="1" x14ac:dyDescent="0.2">
      <c r="A33" s="17">
        <v>7</v>
      </c>
      <c r="B33" s="41" t="s">
        <v>18</v>
      </c>
      <c r="C33" s="8" t="s">
        <v>2</v>
      </c>
      <c r="D33" s="8"/>
      <c r="E33" s="9">
        <f>SUM(F33:J33)</f>
        <v>1856838.07</v>
      </c>
      <c r="F33" s="9">
        <f>SUM(F34:F36)</f>
        <v>41000</v>
      </c>
      <c r="G33" s="9">
        <f>SUM(G34:G36)</f>
        <v>660960.98</v>
      </c>
      <c r="H33" s="9">
        <f>SUM(H34:H36)</f>
        <v>1154877.0900000001</v>
      </c>
      <c r="I33" s="9">
        <f>SUM(I34:I36)</f>
        <v>0</v>
      </c>
      <c r="J33" s="9">
        <f>SUM(J34:J36)</f>
        <v>0</v>
      </c>
      <c r="K33" s="11"/>
    </row>
    <row r="34" spans="1:11" ht="27.75" customHeight="1" x14ac:dyDescent="0.2">
      <c r="A34" s="35"/>
      <c r="B34" s="42"/>
      <c r="C34" s="8" t="s">
        <v>4</v>
      </c>
      <c r="D34" s="8" t="s">
        <v>5</v>
      </c>
      <c r="E34" s="9">
        <f>SUM(F34:J34)</f>
        <v>950245</v>
      </c>
      <c r="F34" s="14">
        <v>0</v>
      </c>
      <c r="G34" s="14">
        <v>201458</v>
      </c>
      <c r="H34" s="14">
        <v>748787</v>
      </c>
      <c r="I34" s="14">
        <v>0</v>
      </c>
      <c r="J34" s="14">
        <v>0</v>
      </c>
      <c r="K34" s="11"/>
    </row>
    <row r="35" spans="1:11" ht="24" x14ac:dyDescent="0.2">
      <c r="A35" s="35"/>
      <c r="B35" s="42"/>
      <c r="C35" s="8" t="s">
        <v>6</v>
      </c>
      <c r="D35" s="8" t="s">
        <v>7</v>
      </c>
      <c r="E35" s="9">
        <f>SUM(F35:J35)</f>
        <v>906593.07000000007</v>
      </c>
      <c r="F35" s="14">
        <v>41000</v>
      </c>
      <c r="G35" s="14">
        <v>459502.98</v>
      </c>
      <c r="H35" s="14">
        <v>406090.09</v>
      </c>
      <c r="I35" s="14">
        <v>0</v>
      </c>
      <c r="J35" s="14">
        <v>0</v>
      </c>
      <c r="K35" s="11"/>
    </row>
    <row r="36" spans="1:11" x14ac:dyDescent="0.2">
      <c r="A36" s="36"/>
      <c r="B36" s="43"/>
      <c r="C36" s="12" t="s">
        <v>8</v>
      </c>
      <c r="D36" s="12"/>
      <c r="E36" s="11">
        <f t="shared" ref="E36" si="11">SUM(F36:J36)</f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3"/>
    </row>
    <row r="37" spans="1:11" x14ac:dyDescent="0.2">
      <c r="A37" s="19" t="s">
        <v>22</v>
      </c>
      <c r="B37" s="20"/>
      <c r="C37" s="20"/>
      <c r="D37" s="20"/>
      <c r="E37" s="20"/>
      <c r="F37" s="20"/>
      <c r="G37" s="20"/>
      <c r="H37" s="20"/>
      <c r="I37" s="20"/>
      <c r="J37" s="20"/>
      <c r="K37" s="21"/>
    </row>
    <row r="38" spans="1:11" x14ac:dyDescent="0.2">
      <c r="A38" s="17">
        <v>1</v>
      </c>
      <c r="B38" s="33" t="s">
        <v>19</v>
      </c>
      <c r="C38" s="8" t="s">
        <v>2</v>
      </c>
      <c r="D38" s="8"/>
      <c r="E38" s="11">
        <f t="shared" ref="E38:J38" si="12">SUM(E39:E39)</f>
        <v>110773.1</v>
      </c>
      <c r="F38" s="11">
        <f t="shared" si="12"/>
        <v>38505.5</v>
      </c>
      <c r="G38" s="11">
        <f t="shared" si="12"/>
        <v>36133.800000000003</v>
      </c>
      <c r="H38" s="11">
        <f t="shared" si="12"/>
        <v>36133.800000000003</v>
      </c>
      <c r="I38" s="11">
        <f t="shared" si="12"/>
        <v>0</v>
      </c>
      <c r="J38" s="11">
        <f t="shared" si="12"/>
        <v>0</v>
      </c>
      <c r="K38" s="11"/>
    </row>
    <row r="39" spans="1:11" ht="24" x14ac:dyDescent="0.2">
      <c r="A39" s="18"/>
      <c r="B39" s="34"/>
      <c r="C39" s="8" t="s">
        <v>6</v>
      </c>
      <c r="D39" s="8" t="s">
        <v>7</v>
      </c>
      <c r="E39" s="11">
        <f t="shared" ref="E39" si="13">SUM(F39:J39)</f>
        <v>110773.1</v>
      </c>
      <c r="F39" s="11">
        <v>38505.5</v>
      </c>
      <c r="G39" s="11">
        <v>36133.800000000003</v>
      </c>
      <c r="H39" s="11">
        <v>36133.800000000003</v>
      </c>
      <c r="I39" s="11">
        <v>0</v>
      </c>
      <c r="J39" s="11">
        <v>0</v>
      </c>
      <c r="K39" s="11"/>
    </row>
  </sheetData>
  <mergeCells count="26">
    <mergeCell ref="H1:K2"/>
    <mergeCell ref="A2:G2"/>
    <mergeCell ref="B23:B27"/>
    <mergeCell ref="B33:B36"/>
    <mergeCell ref="B21:B22"/>
    <mergeCell ref="B6:B10"/>
    <mergeCell ref="B28:B32"/>
    <mergeCell ref="A16:A20"/>
    <mergeCell ref="B16:B20"/>
    <mergeCell ref="B11:B15"/>
    <mergeCell ref="A11:A15"/>
    <mergeCell ref="A38:A39"/>
    <mergeCell ref="A37:K37"/>
    <mergeCell ref="A3:A4"/>
    <mergeCell ref="E3:J3"/>
    <mergeCell ref="K3:K4"/>
    <mergeCell ref="A5:K5"/>
    <mergeCell ref="B3:B4"/>
    <mergeCell ref="D3:D4"/>
    <mergeCell ref="A6:A10"/>
    <mergeCell ref="C3:C4"/>
    <mergeCell ref="A23:A27"/>
    <mergeCell ref="A28:A32"/>
    <mergeCell ref="B38:B39"/>
    <mergeCell ref="A33:A36"/>
    <mergeCell ref="A21:A22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2020-09-17T06:50:52Z</cp:lastPrinted>
  <dcterms:created xsi:type="dcterms:W3CDTF">2015-11-19T06:52:36Z</dcterms:created>
  <dcterms:modified xsi:type="dcterms:W3CDTF">2020-10-07T13:27:06Z</dcterms:modified>
</cp:coreProperties>
</file>