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5" i="1" l="1"/>
  <c r="K15" i="1"/>
  <c r="J15" i="1"/>
  <c r="I15" i="1"/>
  <c r="H13" i="1" l="1"/>
  <c r="H15" i="1" s="1"/>
  <c r="K12" i="1"/>
  <c r="K14" i="1" s="1"/>
  <c r="M13" i="1" l="1"/>
  <c r="L12" i="1"/>
  <c r="L14" i="1" s="1"/>
  <c r="J12" i="1"/>
  <c r="J14" i="1" s="1"/>
  <c r="I12" i="1"/>
  <c r="I14" i="1" s="1"/>
  <c r="H12" i="1" l="1"/>
  <c r="H14" i="1" s="1"/>
  <c r="M12" i="1" l="1"/>
  <c r="M14" i="1" s="1"/>
</calcChain>
</file>

<file path=xl/sharedStrings.xml><?xml version="1.0" encoding="utf-8"?>
<sst xmlns="http://schemas.openxmlformats.org/spreadsheetml/2006/main" count="28" uniqueCount="25">
  <si>
    <t>№ 
п/п</t>
  </si>
  <si>
    <t>Годы строительства/ реконструкции/ капитального ремонта</t>
  </si>
  <si>
    <t>Проектная мощность (кв.метров, погонных метров, мест, койко-мест и т.д.)</t>
  </si>
  <si>
    <t>Предельная стоимость объекта, тыс. руб.</t>
  </si>
  <si>
    <t>Источники финансирования</t>
  </si>
  <si>
    <t>Финансирование, тыс. руб.</t>
  </si>
  <si>
    <t>Остаток сметной стоимости до ввода в эксплуатацию, 
тыс. руб.</t>
  </si>
  <si>
    <t>Всего</t>
  </si>
  <si>
    <t>1.</t>
  </si>
  <si>
    <t>Итого</t>
  </si>
  <si>
    <t>Средства бюджета городского округа Домодедово</t>
  </si>
  <si>
    <t>Профинансировано на 01.01.2017, тыс. руб.</t>
  </si>
  <si>
    <t xml:space="preserve"> «Развитие и функционирование дорожно-транспортного комплекса городского округа </t>
  </si>
  <si>
    <t xml:space="preserve">Домодедово на  2017 -2021 годы»,  утвержденной  постановлением Администрации </t>
  </si>
  <si>
    <t>Строительство дороги с тротуарами и велодорожками по ул. Лунная от ул. 25 лет Октября до ул. Триумфальная              г. Домодедово</t>
  </si>
  <si>
    <t xml:space="preserve">Приложение № 5 </t>
  </si>
  <si>
    <t xml:space="preserve">к муниципальной программе городского округа Домодедово 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</si>
  <si>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</si>
  <si>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2016-2019</t>
  </si>
  <si>
    <t>Наименование главного распорядителя средств бюджета городского округа Домодедово</t>
  </si>
  <si>
    <t>Администрация городского округа Домодедово</t>
  </si>
  <si>
    <t xml:space="preserve">городского округа Домодедово  городского округа  от 10.11.2016 № 3543 </t>
  </si>
  <si>
    <t>1,72 км</t>
  </si>
  <si>
    <t>Всего по мероприятиям</t>
  </si>
  <si>
    <t>адресный перечень объектов строительства, финансирование которых предусмотрено
мероприятием 4. Строительство дороги с тротуарами и велодорожками по ул. Лунная от ул. 25 лет Октября до ул. Триумфальная г. Домодедово Подпрограммы III «Обеспечение проектирования, строительства, реконструкции, ремонта и содержания автомобильных дорог, тротуаров, мостов  муниципального значения на 2017-2021 годы» муниципальной программы городского округа Домодедово «Развитие и функционирование дорожно-транспортного комплекса городского округа Домодедово                                                                                      на  2017 -2021 годы»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</si>
</sst>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vertical="top" wrapText="1"/>
    </xf>
    <xf numFmtId="0" fontId="3" fillId="0" borderId="0" xfId="0" applyFont="1" applyFill="1" applyAlignment="1"/>
    <xf numFmtId="2" fontId="4" fillId="0" borderId="6" xfId="0" applyNumberFormat="1" applyFont="1" applyBorder="1" applyAlignment="1">
      <alignment horizontal="center" vertical="top" wrapText="1"/>
    </xf>
    <xf numFmtId="0" fontId="3" fillId="0" borderId="0" xfId="0" applyFont="1" applyFill="1" applyAlignment="1"/>
    <xf numFmtId="0" fontId="8" fillId="0" borderId="6" xfId="0" applyFont="1" applyBorder="1" applyAlignment="1">
      <alignment horizontal="center" vertical="top" wrapText="1"/>
    </xf>
    <xf numFmtId="0" fontId="6" fillId="0" borderId="6" xfId="0" applyFont="1" applyBorder="1"/>
    <xf numFmtId="0" fontId="4" fillId="0" borderId="4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3" fillId="0" borderId="0" xfId="0" applyFont="1" applyFill="1" applyAlignment="1"/>
    <xf numFmtId="0" fontId="0" fillId="0" borderId="0" xfId="0" applyAlignment="1"/>
    <xf numFmtId="0" fontId="7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top" wrapText="1"/>
    </xf>
    <xf numFmtId="164" fontId="7" fillId="0" borderId="5" xfId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view="pageBreakPreview" zoomScaleNormal="100" zoomScaleSheetLayoutView="100" workbookViewId="0">
      <selection activeCell="M13" sqref="M13"/>
    </sheetView>
  </sheetViews>
  <sheetFormatPr defaultRowHeight="15" x14ac:dyDescent="0.25"/>
  <cols>
    <col min="1" max="1" width="5.42578125" customWidth="1"/>
    <col min="2" max="2" width="15.140625" customWidth="1"/>
    <col min="3" max="3" width="12.5703125" customWidth="1"/>
    <col min="4" max="4" width="12.42578125" customWidth="1"/>
    <col min="5" max="5" width="10.140625" customWidth="1"/>
    <col min="6" max="6" width="10.28515625" customWidth="1"/>
    <col min="7" max="7" width="12.7109375" customWidth="1"/>
    <col min="8" max="8" width="9.28515625" customWidth="1"/>
    <col min="9" max="9" width="8.42578125" customWidth="1"/>
    <col min="10" max="10" width="7.85546875" customWidth="1"/>
    <col min="11" max="11" width="8" customWidth="1"/>
    <col min="12" max="12" width="8.42578125" customWidth="1"/>
    <col min="13" max="13" width="18" customWidth="1"/>
    <col min="14" max="14" width="14.7109375" customWidth="1"/>
  </cols>
  <sheetData>
    <row r="1" spans="1:15" ht="15.75" x14ac:dyDescent="0.25">
      <c r="A1" s="1"/>
      <c r="C1" s="2"/>
      <c r="D1" s="2"/>
      <c r="E1" s="2"/>
      <c r="H1" s="13" t="s">
        <v>15</v>
      </c>
      <c r="I1" s="2"/>
      <c r="J1" s="2"/>
      <c r="K1" s="2"/>
      <c r="L1" s="2"/>
    </row>
    <row r="2" spans="1:15" ht="15.75" x14ac:dyDescent="0.25">
      <c r="A2" s="1"/>
      <c r="C2" s="2"/>
      <c r="D2" s="2"/>
      <c r="E2" s="2"/>
      <c r="H2" s="13" t="s">
        <v>16</v>
      </c>
      <c r="I2" s="2"/>
      <c r="J2" s="2"/>
      <c r="K2" s="2"/>
      <c r="L2" s="2"/>
    </row>
    <row r="3" spans="1:15" ht="15.75" x14ac:dyDescent="0.25">
      <c r="A3" s="1"/>
      <c r="C3" s="2"/>
      <c r="D3" s="2"/>
      <c r="E3" s="2"/>
      <c r="H3" s="13" t="s">
        <v>12</v>
      </c>
      <c r="I3" s="2"/>
      <c r="J3" s="2"/>
      <c r="K3" s="2"/>
      <c r="L3" s="2"/>
    </row>
    <row r="4" spans="1:15" ht="15.75" x14ac:dyDescent="0.25">
      <c r="A4" s="1"/>
      <c r="C4" s="2"/>
      <c r="D4" s="2"/>
      <c r="E4" s="2"/>
      <c r="H4" s="20" t="s">
        <v>13</v>
      </c>
      <c r="I4" s="21"/>
      <c r="J4" s="21"/>
      <c r="K4" s="21"/>
      <c r="L4" s="21"/>
      <c r="M4" s="21"/>
      <c r="N4" s="21"/>
      <c r="O4" s="21"/>
    </row>
    <row r="5" spans="1:15" ht="15.75" x14ac:dyDescent="0.25">
      <c r="A5" s="1"/>
      <c r="B5" s="2"/>
      <c r="C5" s="2"/>
      <c r="D5" s="2"/>
      <c r="E5" s="2"/>
      <c r="H5" s="20" t="s">
        <v>21</v>
      </c>
      <c r="I5" s="21"/>
      <c r="J5" s="21"/>
      <c r="K5" s="21"/>
      <c r="L5" s="21"/>
      <c r="M5" s="21"/>
      <c r="N5" s="21"/>
      <c r="O5" s="21"/>
    </row>
    <row r="6" spans="1:15" ht="9.75" customHeight="1" x14ac:dyDescent="0.25">
      <c r="A6" s="1"/>
      <c r="B6" s="2"/>
      <c r="C6" s="2"/>
      <c r="D6" s="2"/>
      <c r="E6" s="2"/>
      <c r="F6" s="11"/>
      <c r="G6" s="11"/>
      <c r="H6" s="11"/>
      <c r="I6" s="11"/>
      <c r="J6" s="11"/>
      <c r="K6" s="11"/>
      <c r="L6" s="11"/>
      <c r="M6" s="11"/>
    </row>
    <row r="7" spans="1:15" s="3" customFormat="1" ht="85.5" customHeight="1" x14ac:dyDescent="0.25">
      <c r="A7" s="24" t="s">
        <v>24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5" s="4" customFormat="1" ht="12.75" x14ac:dyDescent="0.2"/>
    <row r="9" spans="1:15" s="4" customFormat="1" ht="70.5" customHeight="1" x14ac:dyDescent="0.2">
      <c r="A9" s="22" t="s">
        <v>0</v>
      </c>
      <c r="B9" s="22" t="s">
        <v>17</v>
      </c>
      <c r="C9" s="22" t="s">
        <v>1</v>
      </c>
      <c r="D9" s="22" t="s">
        <v>2</v>
      </c>
      <c r="E9" s="22" t="s">
        <v>3</v>
      </c>
      <c r="F9" s="22" t="s">
        <v>11</v>
      </c>
      <c r="G9" s="33" t="s">
        <v>4</v>
      </c>
      <c r="H9" s="35" t="s">
        <v>5</v>
      </c>
      <c r="I9" s="36"/>
      <c r="J9" s="36"/>
      <c r="K9" s="36"/>
      <c r="L9" s="37"/>
      <c r="M9" s="22" t="s">
        <v>6</v>
      </c>
      <c r="N9" s="22" t="s">
        <v>19</v>
      </c>
    </row>
    <row r="10" spans="1:15" s="4" customFormat="1" ht="27" customHeight="1" x14ac:dyDescent="0.2">
      <c r="A10" s="23"/>
      <c r="B10" s="23"/>
      <c r="C10" s="23"/>
      <c r="D10" s="23"/>
      <c r="E10" s="23"/>
      <c r="F10" s="23"/>
      <c r="G10" s="34"/>
      <c r="H10" s="8" t="s">
        <v>7</v>
      </c>
      <c r="I10" s="8">
        <v>2017</v>
      </c>
      <c r="J10" s="8">
        <v>2018</v>
      </c>
      <c r="K10" s="8">
        <v>2019</v>
      </c>
      <c r="L10" s="8">
        <v>2020</v>
      </c>
      <c r="M10" s="23"/>
      <c r="N10" s="23"/>
    </row>
    <row r="11" spans="1:15" s="4" customFormat="1" x14ac:dyDescent="0.2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11</v>
      </c>
      <c r="M11" s="5">
        <v>12</v>
      </c>
      <c r="N11" s="14">
        <v>13</v>
      </c>
    </row>
    <row r="12" spans="1:15" s="4" customFormat="1" ht="22.5" customHeight="1" x14ac:dyDescent="0.2">
      <c r="A12" s="25" t="s">
        <v>8</v>
      </c>
      <c r="B12" s="27" t="s">
        <v>14</v>
      </c>
      <c r="C12" s="31" t="s">
        <v>18</v>
      </c>
      <c r="D12" s="31" t="s">
        <v>22</v>
      </c>
      <c r="E12" s="29">
        <v>254508.22</v>
      </c>
      <c r="F12" s="31">
        <v>15489.41</v>
      </c>
      <c r="G12" s="6" t="s">
        <v>9</v>
      </c>
      <c r="H12" s="9">
        <f t="shared" ref="H12:M12" si="0">H13</f>
        <v>160412.91</v>
      </c>
      <c r="I12" s="9">
        <f t="shared" si="0"/>
        <v>139296.91</v>
      </c>
      <c r="J12" s="9">
        <f t="shared" si="0"/>
        <v>21116</v>
      </c>
      <c r="K12" s="9">
        <f t="shared" si="0"/>
        <v>0</v>
      </c>
      <c r="L12" s="9">
        <f t="shared" si="0"/>
        <v>0</v>
      </c>
      <c r="M12" s="9">
        <f t="shared" si="0"/>
        <v>78605.899999999994</v>
      </c>
      <c r="N12" s="15"/>
    </row>
    <row r="13" spans="1:15" s="4" customFormat="1" ht="92.25" customHeight="1" x14ac:dyDescent="0.2">
      <c r="A13" s="26"/>
      <c r="B13" s="28"/>
      <c r="C13" s="32"/>
      <c r="D13" s="32"/>
      <c r="E13" s="30"/>
      <c r="F13" s="32"/>
      <c r="G13" s="6" t="s">
        <v>10</v>
      </c>
      <c r="H13" s="9">
        <f>I13+J13+K13+L13</f>
        <v>160412.91</v>
      </c>
      <c r="I13" s="9">
        <v>139296.91</v>
      </c>
      <c r="J13" s="9">
        <v>21116</v>
      </c>
      <c r="K13" s="9">
        <v>0</v>
      </c>
      <c r="L13" s="9">
        <v>0</v>
      </c>
      <c r="M13" s="9">
        <f>E12-H13-F12</f>
        <v>78605.899999999994</v>
      </c>
      <c r="N13" s="6" t="s">
        <v>20</v>
      </c>
    </row>
    <row r="14" spans="1:15" s="4" customFormat="1" ht="12.75" x14ac:dyDescent="0.2">
      <c r="A14" s="38" t="s">
        <v>23</v>
      </c>
      <c r="B14" s="39"/>
      <c r="C14" s="6"/>
      <c r="D14" s="6"/>
      <c r="E14" s="6"/>
      <c r="F14" s="6"/>
      <c r="G14" s="7" t="s">
        <v>7</v>
      </c>
      <c r="H14" s="10">
        <f t="shared" ref="H14:L14" si="1">H12</f>
        <v>160412.91</v>
      </c>
      <c r="I14" s="10">
        <f t="shared" si="1"/>
        <v>139296.91</v>
      </c>
      <c r="J14" s="10">
        <f t="shared" si="1"/>
        <v>21116</v>
      </c>
      <c r="K14" s="12">
        <f t="shared" ref="K14" si="2">K12</f>
        <v>0</v>
      </c>
      <c r="L14" s="12">
        <f t="shared" si="1"/>
        <v>0</v>
      </c>
      <c r="M14" s="9">
        <f>M12</f>
        <v>78605.899999999994</v>
      </c>
      <c r="N14" s="15"/>
    </row>
    <row r="15" spans="1:15" s="4" customFormat="1" ht="68.25" customHeight="1" x14ac:dyDescent="0.2">
      <c r="A15" s="17"/>
      <c r="B15" s="18"/>
      <c r="C15" s="18"/>
      <c r="D15" s="18"/>
      <c r="E15" s="18"/>
      <c r="F15" s="19"/>
      <c r="G15" s="16" t="s">
        <v>10</v>
      </c>
      <c r="H15" s="10">
        <f>H13</f>
        <v>160412.91</v>
      </c>
      <c r="I15" s="10">
        <f>I13</f>
        <v>139296.91</v>
      </c>
      <c r="J15" s="10">
        <f>J13</f>
        <v>21116</v>
      </c>
      <c r="K15" s="12">
        <f>K13</f>
        <v>0</v>
      </c>
      <c r="L15" s="12">
        <f>L13</f>
        <v>0</v>
      </c>
      <c r="M15" s="9"/>
      <c r="N15" s="6" t="s">
        <v>20</v>
      </c>
    </row>
    <row r="16" spans="1:15" s="4" customFormat="1" ht="12.75" x14ac:dyDescent="0.2"/>
  </sheetData>
  <mergeCells count="20">
    <mergeCell ref="A14:B14"/>
    <mergeCell ref="A9:A10"/>
    <mergeCell ref="B9:B10"/>
    <mergeCell ref="C9:C10"/>
    <mergeCell ref="D9:D10"/>
    <mergeCell ref="C12:C13"/>
    <mergeCell ref="D12:D13"/>
    <mergeCell ref="H4:O4"/>
    <mergeCell ref="N9:N10"/>
    <mergeCell ref="A7:M7"/>
    <mergeCell ref="A12:A13"/>
    <mergeCell ref="B12:B13"/>
    <mergeCell ref="E9:E10"/>
    <mergeCell ref="F9:F10"/>
    <mergeCell ref="E12:E13"/>
    <mergeCell ref="F12:F13"/>
    <mergeCell ref="G9:G10"/>
    <mergeCell ref="H9:L9"/>
    <mergeCell ref="H5:O5"/>
    <mergeCell ref="M9:M10"/>
  </mergeCells>
  <pageMargins left="0.25" right="0.25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2019-01-14T08:35:43Z</dcterms:modified>
</cp:coreProperties>
</file>