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definedNames>
    <definedName name="_xlnm.Print_Area" localSheetId="0">Лист1!$A$1:$L$303</definedName>
  </definedNames>
  <calcPr calcId="145621"/>
</workbook>
</file>

<file path=xl/calcChain.xml><?xml version="1.0" encoding="utf-8"?>
<calcChain xmlns="http://schemas.openxmlformats.org/spreadsheetml/2006/main">
  <c r="G196" i="1" l="1"/>
  <c r="D256" i="1" l="1"/>
  <c r="D254" i="1"/>
  <c r="D251" i="1"/>
  <c r="D248" i="1"/>
  <c r="D242" i="1"/>
  <c r="D234" i="1"/>
  <c r="D228" i="1"/>
  <c r="D219" i="1"/>
  <c r="D215" i="1"/>
  <c r="D211" i="1"/>
  <c r="D202" i="1"/>
  <c r="D196" i="1"/>
  <c r="D185" i="1"/>
  <c r="D258" i="1" l="1"/>
  <c r="D260" i="1" s="1"/>
  <c r="E273" i="1"/>
  <c r="E271" i="1"/>
  <c r="E268" i="1"/>
  <c r="E266" i="1"/>
  <c r="G46" i="2" l="1"/>
  <c r="F46" i="2"/>
  <c r="E46" i="2"/>
  <c r="D46" i="2"/>
  <c r="C46" i="2"/>
  <c r="G44" i="2"/>
  <c r="F44" i="2"/>
  <c r="F43" i="2" s="1"/>
  <c r="I43" i="2" s="1"/>
  <c r="E44" i="2"/>
  <c r="D44" i="2"/>
  <c r="C44" i="2"/>
  <c r="C43" i="2" s="1"/>
  <c r="G43" i="2"/>
  <c r="G41" i="2"/>
  <c r="F41" i="2"/>
  <c r="E41" i="2"/>
  <c r="E35" i="2" s="1"/>
  <c r="D41" i="2"/>
  <c r="D35" i="2" s="1"/>
  <c r="C41" i="2"/>
  <c r="C40" i="2"/>
  <c r="C39" i="2" s="1"/>
  <c r="C38" i="2" s="1"/>
  <c r="G39" i="2"/>
  <c r="G38" i="2" s="1"/>
  <c r="F39" i="2"/>
  <c r="F38" i="2" s="1"/>
  <c r="E39" i="2"/>
  <c r="E38" i="2" s="1"/>
  <c r="E30" i="2" s="1"/>
  <c r="E29" i="2" s="1"/>
  <c r="E28" i="2" s="1"/>
  <c r="D39" i="2"/>
  <c r="D38" i="2" s="1"/>
  <c r="D30" i="2" s="1"/>
  <c r="G36" i="2"/>
  <c r="F36" i="2"/>
  <c r="E36" i="2"/>
  <c r="D36" i="2"/>
  <c r="C36" i="2"/>
  <c r="G35" i="2"/>
  <c r="F35" i="2"/>
  <c r="C35" i="2"/>
  <c r="F33" i="2"/>
  <c r="F32" i="2" s="1"/>
  <c r="F31" i="2" s="1"/>
  <c r="E33" i="2"/>
  <c r="E32" i="2" s="1"/>
  <c r="E31" i="2" s="1"/>
  <c r="D33" i="2"/>
  <c r="E280" i="1" s="1"/>
  <c r="D32" i="2"/>
  <c r="D31" i="2" s="1"/>
  <c r="H26" i="2"/>
  <c r="I26" i="2" s="1"/>
  <c r="G26" i="2"/>
  <c r="G25" i="2" s="1"/>
  <c r="C26" i="2"/>
  <c r="F25" i="2"/>
  <c r="E25" i="2"/>
  <c r="D25" i="2"/>
  <c r="H24" i="2"/>
  <c r="I24" i="2" s="1"/>
  <c r="C24" i="2"/>
  <c r="G23" i="2"/>
  <c r="F23" i="2"/>
  <c r="E23" i="2"/>
  <c r="E22" i="2" s="1"/>
  <c r="D23" i="2"/>
  <c r="C21" i="2"/>
  <c r="D268" i="1" s="1"/>
  <c r="G20" i="2"/>
  <c r="F20" i="2"/>
  <c r="E20" i="2"/>
  <c r="D20" i="2"/>
  <c r="G19" i="2"/>
  <c r="F18" i="2"/>
  <c r="E18" i="2"/>
  <c r="E17" i="2" s="1"/>
  <c r="D18" i="2"/>
  <c r="G15" i="2"/>
  <c r="F15" i="2"/>
  <c r="E15" i="2"/>
  <c r="D15" i="2"/>
  <c r="C14" i="2"/>
  <c r="C13" i="2"/>
  <c r="G250" i="1"/>
  <c r="F248" i="1"/>
  <c r="E248" i="1"/>
  <c r="I246" i="1"/>
  <c r="I245" i="1"/>
  <c r="I244" i="1"/>
  <c r="I243" i="1"/>
  <c r="H196" i="1"/>
  <c r="F196" i="1"/>
  <c r="E196" i="1"/>
  <c r="E43" i="2" l="1"/>
  <c r="D43" i="2"/>
  <c r="C33" i="2"/>
  <c r="C32" i="2" s="1"/>
  <c r="C31" i="2" s="1"/>
  <c r="G30" i="2"/>
  <c r="G29" i="2" s="1"/>
  <c r="G28" i="2" s="1"/>
  <c r="G27" i="2" s="1"/>
  <c r="H15" i="2"/>
  <c r="I15" i="2" s="1"/>
  <c r="C20" i="2"/>
  <c r="H25" i="2"/>
  <c r="I25" i="2" s="1"/>
  <c r="G22" i="2"/>
  <c r="E27" i="2"/>
  <c r="D280" i="1"/>
  <c r="C23" i="2"/>
  <c r="D271" i="1"/>
  <c r="G33" i="2"/>
  <c r="G32" i="2" s="1"/>
  <c r="G31" i="2" s="1"/>
  <c r="F17" i="2"/>
  <c r="E277" i="1"/>
  <c r="C15" i="2"/>
  <c r="O16" i="2" s="1"/>
  <c r="G18" i="2"/>
  <c r="G17" i="2" s="1"/>
  <c r="C25" i="2"/>
  <c r="D273" i="1"/>
  <c r="D22" i="2"/>
  <c r="H22" i="2" s="1"/>
  <c r="G34" i="2"/>
  <c r="D17" i="2"/>
  <c r="C19" i="2"/>
  <c r="C30" i="2" s="1"/>
  <c r="F22" i="2"/>
  <c r="H31" i="2"/>
  <c r="I31" i="2" s="1"/>
  <c r="C34" i="2"/>
  <c r="H30" i="2"/>
  <c r="D29" i="2"/>
  <c r="E34" i="2"/>
  <c r="E16" i="2" s="1"/>
  <c r="F30" i="2"/>
  <c r="F29" i="2" s="1"/>
  <c r="F28" i="2" s="1"/>
  <c r="F27" i="2" s="1"/>
  <c r="F16" i="2" s="1"/>
  <c r="F34" i="2"/>
  <c r="D34" i="2"/>
  <c r="H23" i="2"/>
  <c r="I23" i="2" s="1"/>
  <c r="H32" i="2"/>
  <c r="I32" i="2" s="1"/>
  <c r="I186" i="1"/>
  <c r="I187" i="1"/>
  <c r="I188" i="1"/>
  <c r="I189" i="1"/>
  <c r="I192" i="1"/>
  <c r="E185" i="1"/>
  <c r="P16" i="2" l="1"/>
  <c r="C22" i="2"/>
  <c r="G16" i="2"/>
  <c r="C29" i="2"/>
  <c r="C28" i="2" s="1"/>
  <c r="D277" i="1"/>
  <c r="C18" i="2"/>
  <c r="C17" i="2" s="1"/>
  <c r="D266" i="1"/>
  <c r="D265" i="1" s="1"/>
  <c r="I30" i="2"/>
  <c r="I22" i="2"/>
  <c r="D28" i="2"/>
  <c r="H29" i="2"/>
  <c r="I29" i="2" s="1"/>
  <c r="I292" i="1"/>
  <c r="E292" i="1"/>
  <c r="G292" i="1" s="1"/>
  <c r="D292" i="1"/>
  <c r="D291" i="1" s="1"/>
  <c r="I291" i="1"/>
  <c r="I290" i="1"/>
  <c r="E290" i="1"/>
  <c r="G290" i="1" s="1"/>
  <c r="D290" i="1"/>
  <c r="D289" i="1" s="1"/>
  <c r="I289" i="1"/>
  <c r="I288" i="1"/>
  <c r="I287" i="1"/>
  <c r="G287" i="1"/>
  <c r="I286" i="1"/>
  <c r="E286" i="1"/>
  <c r="G286" i="1" s="1"/>
  <c r="D286" i="1"/>
  <c r="D285" i="1" s="1"/>
  <c r="I285" i="1"/>
  <c r="D284" i="1"/>
  <c r="E284" i="1" s="1"/>
  <c r="E283" i="1" s="1"/>
  <c r="E282" i="1" s="1"/>
  <c r="E281" i="1" s="1"/>
  <c r="G283" i="1"/>
  <c r="G282" i="1" s="1"/>
  <c r="G281" i="1" s="1"/>
  <c r="F283" i="1"/>
  <c r="F282" i="1" s="1"/>
  <c r="F281" i="1" s="1"/>
  <c r="I280" i="1"/>
  <c r="G280" i="1"/>
  <c r="G279" i="1" s="1"/>
  <c r="G278" i="1" s="1"/>
  <c r="D279" i="1"/>
  <c r="D278" i="1" s="1"/>
  <c r="F279" i="1"/>
  <c r="I277" i="1"/>
  <c r="G277" i="1"/>
  <c r="G276" i="1" s="1"/>
  <c r="G275" i="1" s="1"/>
  <c r="D276" i="1"/>
  <c r="D275" i="1" s="1"/>
  <c r="F276" i="1"/>
  <c r="F275" i="1" s="1"/>
  <c r="F274" i="1" s="1"/>
  <c r="E272" i="1"/>
  <c r="D272" i="1"/>
  <c r="E270" i="1"/>
  <c r="D270" i="1"/>
  <c r="E267" i="1"/>
  <c r="D267" i="1"/>
  <c r="G267" i="1"/>
  <c r="F267" i="1"/>
  <c r="G266" i="1"/>
  <c r="G265" i="1" s="1"/>
  <c r="F265" i="1"/>
  <c r="I259" i="1"/>
  <c r="G259" i="1"/>
  <c r="E256" i="1"/>
  <c r="I255" i="1"/>
  <c r="G255" i="1"/>
  <c r="H254" i="1"/>
  <c r="F254" i="1"/>
  <c r="E254" i="1"/>
  <c r="I253" i="1"/>
  <c r="G253" i="1"/>
  <c r="I252" i="1"/>
  <c r="G252" i="1"/>
  <c r="H251" i="1"/>
  <c r="F251" i="1"/>
  <c r="E251" i="1"/>
  <c r="I249" i="1"/>
  <c r="G249" i="1"/>
  <c r="H248" i="1"/>
  <c r="I247" i="1"/>
  <c r="G247" i="1"/>
  <c r="G246" i="1"/>
  <c r="G245" i="1"/>
  <c r="G244" i="1"/>
  <c r="G243" i="1"/>
  <c r="H242" i="1"/>
  <c r="F242" i="1"/>
  <c r="E242" i="1"/>
  <c r="I241" i="1"/>
  <c r="G241" i="1"/>
  <c r="I240" i="1"/>
  <c r="G240" i="1"/>
  <c r="I239" i="1"/>
  <c r="G239" i="1"/>
  <c r="I238" i="1"/>
  <c r="G238" i="1"/>
  <c r="I237" i="1"/>
  <c r="G237" i="1"/>
  <c r="I236" i="1"/>
  <c r="G236" i="1"/>
  <c r="I235" i="1"/>
  <c r="G235" i="1"/>
  <c r="I234" i="1"/>
  <c r="E234" i="1"/>
  <c r="G234" i="1" s="1"/>
  <c r="I233" i="1"/>
  <c r="G233" i="1"/>
  <c r="I232" i="1"/>
  <c r="G232" i="1"/>
  <c r="I231" i="1"/>
  <c r="G231" i="1"/>
  <c r="I230" i="1"/>
  <c r="G230" i="1"/>
  <c r="I229" i="1"/>
  <c r="G229" i="1"/>
  <c r="H228" i="1"/>
  <c r="F228" i="1"/>
  <c r="E228" i="1"/>
  <c r="I227" i="1"/>
  <c r="G227" i="1"/>
  <c r="I226" i="1"/>
  <c r="G226" i="1"/>
  <c r="I225" i="1"/>
  <c r="G225" i="1"/>
  <c r="I223" i="1"/>
  <c r="G223" i="1"/>
  <c r="I222" i="1"/>
  <c r="G222" i="1"/>
  <c r="I221" i="1"/>
  <c r="G221" i="1"/>
  <c r="I220" i="1"/>
  <c r="G220" i="1"/>
  <c r="H219" i="1"/>
  <c r="F219" i="1"/>
  <c r="E219" i="1"/>
  <c r="G218" i="1"/>
  <c r="I217" i="1"/>
  <c r="G217" i="1"/>
  <c r="I216" i="1"/>
  <c r="G216" i="1"/>
  <c r="H215" i="1"/>
  <c r="F215" i="1"/>
  <c r="E215" i="1"/>
  <c r="I214" i="1"/>
  <c r="G214" i="1"/>
  <c r="G213" i="1"/>
  <c r="I212" i="1"/>
  <c r="G212" i="1"/>
  <c r="H211" i="1"/>
  <c r="F211" i="1"/>
  <c r="E211" i="1"/>
  <c r="I210" i="1"/>
  <c r="G210" i="1"/>
  <c r="I209" i="1"/>
  <c r="G209" i="1"/>
  <c r="I208" i="1"/>
  <c r="G208" i="1"/>
  <c r="I207" i="1"/>
  <c r="G207" i="1"/>
  <c r="I205" i="1"/>
  <c r="G205" i="1"/>
  <c r="I203" i="1"/>
  <c r="G203" i="1"/>
  <c r="H202" i="1"/>
  <c r="F202" i="1"/>
  <c r="E202" i="1"/>
  <c r="I201" i="1"/>
  <c r="G201" i="1"/>
  <c r="I199" i="1"/>
  <c r="G199" i="1"/>
  <c r="I198" i="1"/>
  <c r="G198" i="1"/>
  <c r="I197" i="1"/>
  <c r="G197" i="1"/>
  <c r="I195" i="1"/>
  <c r="G195" i="1"/>
  <c r="I194" i="1"/>
  <c r="G194" i="1"/>
  <c r="I193" i="1"/>
  <c r="G193" i="1"/>
  <c r="G192" i="1"/>
  <c r="G191" i="1"/>
  <c r="G189" i="1"/>
  <c r="G188" i="1"/>
  <c r="G187" i="1"/>
  <c r="G186" i="1"/>
  <c r="H185" i="1"/>
  <c r="F185" i="1"/>
  <c r="G184" i="1"/>
  <c r="I242" i="1" l="1"/>
  <c r="G264" i="1"/>
  <c r="H28" i="2"/>
  <c r="I28" i="2" s="1"/>
  <c r="D27" i="2"/>
  <c r="E274" i="1" s="1"/>
  <c r="I279" i="1"/>
  <c r="G254" i="1"/>
  <c r="F264" i="1"/>
  <c r="F293" i="1" s="1"/>
  <c r="D288" i="1"/>
  <c r="I211" i="1"/>
  <c r="E291" i="1"/>
  <c r="G291" i="1" s="1"/>
  <c r="I215" i="1"/>
  <c r="I228" i="1"/>
  <c r="I248" i="1"/>
  <c r="E289" i="1"/>
  <c r="D283" i="1"/>
  <c r="D282" i="1" s="1"/>
  <c r="D281" i="1" s="1"/>
  <c r="I185" i="1"/>
  <c r="I254" i="1"/>
  <c r="E265" i="1"/>
  <c r="E264" i="1" s="1"/>
  <c r="D269" i="1"/>
  <c r="E258" i="1"/>
  <c r="E260" i="1" s="1"/>
  <c r="G219" i="1"/>
  <c r="G248" i="1"/>
  <c r="F258" i="1"/>
  <c r="F260" i="1" s="1"/>
  <c r="I202" i="1"/>
  <c r="G211" i="1"/>
  <c r="I219" i="1"/>
  <c r="H258" i="1"/>
  <c r="H260" i="1" s="1"/>
  <c r="H261" i="1" s="1"/>
  <c r="I196" i="1"/>
  <c r="G202" i="1"/>
  <c r="G215" i="1"/>
  <c r="G228" i="1"/>
  <c r="G251" i="1"/>
  <c r="D264" i="1"/>
  <c r="F278" i="1"/>
  <c r="I278" i="1" s="1"/>
  <c r="E285" i="1"/>
  <c r="G285" i="1" s="1"/>
  <c r="E269" i="1"/>
  <c r="G274" i="1"/>
  <c r="I274" i="1"/>
  <c r="I275" i="1"/>
  <c r="G242" i="1"/>
  <c r="G185" i="1"/>
  <c r="E276" i="1"/>
  <c r="E275" i="1" s="1"/>
  <c r="I276" i="1"/>
  <c r="E279" i="1"/>
  <c r="E278" i="1" s="1"/>
  <c r="I251" i="1"/>
  <c r="H27" i="2" l="1"/>
  <c r="I27" i="2" s="1"/>
  <c r="C27" i="2"/>
  <c r="D16" i="2"/>
  <c r="E293" i="1" s="1"/>
  <c r="E294" i="1" s="1"/>
  <c r="G289" i="1"/>
  <c r="E288" i="1"/>
  <c r="G288" i="1" s="1"/>
  <c r="I258" i="1"/>
  <c r="G258" i="1"/>
  <c r="I293" i="1"/>
  <c r="F294" i="1"/>
  <c r="I260" i="1"/>
  <c r="F261" i="1"/>
  <c r="G260" i="1"/>
  <c r="C16" i="2" l="1"/>
  <c r="D293" i="1" s="1"/>
  <c r="D274" i="1"/>
  <c r="E261" i="1"/>
  <c r="G293" i="1"/>
  <c r="I261" i="1"/>
  <c r="I294" i="1"/>
  <c r="G294" i="1"/>
  <c r="D294" i="1" l="1"/>
  <c r="D261" i="1"/>
  <c r="S111" i="1"/>
  <c r="R111" i="1"/>
  <c r="Q111" i="1"/>
  <c r="P111" i="1"/>
  <c r="O111" i="1"/>
  <c r="N111" i="1"/>
  <c r="M111" i="1"/>
  <c r="L111" i="1"/>
  <c r="K111" i="1"/>
  <c r="J111" i="1"/>
</calcChain>
</file>

<file path=xl/sharedStrings.xml><?xml version="1.0" encoding="utf-8"?>
<sst xmlns="http://schemas.openxmlformats.org/spreadsheetml/2006/main" count="830" uniqueCount="625">
  <si>
    <t>Приложение № 1</t>
  </si>
  <si>
    <t>к постановлению Администрации</t>
  </si>
  <si>
    <t xml:space="preserve">Отчет  </t>
  </si>
  <si>
    <t>КОДЫ</t>
  </si>
  <si>
    <t>форма по КФД</t>
  </si>
  <si>
    <t>0524312</t>
  </si>
  <si>
    <t xml:space="preserve"> Дата</t>
  </si>
  <si>
    <t>Орган, исполняющий бюджет  Финансовое управление Администрации городского округа Домодедово Московской области</t>
  </si>
  <si>
    <t>по  ОКУД</t>
  </si>
  <si>
    <t>08</t>
  </si>
  <si>
    <t>по  ОКЕИ</t>
  </si>
  <si>
    <t>384</t>
  </si>
  <si>
    <t>Код по бюджетной классификации</t>
  </si>
  <si>
    <t>Наименование показателя</t>
  </si>
  <si>
    <t xml:space="preserve">Бюджет, принятый Советом депутатов в установленном порядке </t>
  </si>
  <si>
    <t>Кассовое исполнение с начала года</t>
  </si>
  <si>
    <t>% исполнения на отчетную дату</t>
  </si>
  <si>
    <t>годовое назначение</t>
  </si>
  <si>
    <t>на отчетную дату</t>
  </si>
  <si>
    <t>3</t>
  </si>
  <si>
    <t>Раздел 1. ДОХОДЫ</t>
  </si>
  <si>
    <t>000</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</si>
  <si>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</si>
  <si>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</si>
  <si>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</si>
  <si>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</si>
  <si>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</si>
  <si>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</si>
  <si>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</si>
  <si>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</si>
  <si>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</si>
  <si>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</si>
  <si>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</si>
  <si>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</si>
  <si>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</si>
  <si>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</si>
  <si>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1 01 02 100 01 0000 110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</si>
  <si>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</si>
  <si>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</si>
  <si>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</si>
  <si>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</si>
  <si>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</si>
  <si>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</si>
  <si>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</si>
  <si>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</si>
  <si>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</si>
  <si>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</si>
  <si>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</si>
  <si>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</si>
  <si>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</si>
  <si>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</si>
  <si>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</si>
  <si>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</si>
  <si>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</si>
  <si>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</si>
  <si>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</si>
  <si>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</si>
  <si>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</si>
  <si>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</si>
  <si>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</si>
  <si>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</si>
  <si>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</si>
  <si>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</si>
  <si>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</si>
  <si>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</si>
  <si>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1 05 03 000 01 0000 110</t>
  </si>
  <si>
    <t>Единый сельскохозяйственный налог</t>
  </si>
  <si>
    <t>1 05 03 010 01 0000 110</t>
  </si>
  <si>
    <t>1 05 04 000 02 0000 110</t>
  </si>
  <si>
    <t>Налог, взимаемый в связи с применением патентной системы налогообложения</t>
  </si>
  <si>
    <t>1 05 04 010 02 0000 110</t>
  </si>
  <si>
    <t>Налог, взимаемый в связи с применением патентной системы налогообложения, зачисляемый в бюджеты городских округов</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</si>
  <si>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</si>
  <si>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</si>
  <si>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</si>
  <si>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</si>
  <si>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</si>
  <si>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</si>
  <si>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1 06 06 000 00 0000 110</t>
  </si>
  <si>
    <t>Земельный налог</t>
  </si>
  <si>
    <t>1 06 06 030 00 0000 110</t>
  </si>
  <si>
    <t>Земельный налог с организаций</t>
  </si>
  <si>
    <t>1 06 06 040 00 0000 110</t>
  </si>
  <si>
    <t>Земельный налог с физических лиц</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</si>
  <si>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</si>
  <si>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</si>
  <si>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</si>
  <si>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</si>
  <si>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</si>
  <si>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</si>
  <si>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</si>
  <si>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</si>
  <si>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</si>
  <si>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</si>
  <si>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1 09 00 000 00 0000 000</t>
  </si>
  <si>
    <t>ЗАДОЛЖЕННОСТЬ И ПЕРЕРАСЧЕТЫ ПО ОТМЕНЕННЫМ НАЛОГАМ, СБОРАМ И ИНЫМ ОБЯЗАТЕЛЬНЫМ ПЛАТЕЖАМ</t>
  </si>
  <si>
    <t>1 09 01 000 00 0000 110</t>
  </si>
  <si>
    <t>Налог на прибыль организаций, зачислявшийся до 1 января 2005 года в местные бюджеты</t>
  </si>
  <si>
    <t>1 09 01 020 04 0000 110</t>
  </si>
  <si>
    <t>Налог на прибыль организаций, зачислявшийся до 1 января 2005 года в местные бюджеты, мобилизуемый на территориях городских округов</t>
  </si>
  <si>
    <t>1 09 04 000 00 0000 110</t>
  </si>
  <si>
    <t>Налоги на имущество</t>
  </si>
  <si>
    <t>1 09 04 050 00 0000 110</t>
  </si>
  <si>
    <t>Земельный налог (по обязательствам, возникшим до 1 января 2006 года)</t>
  </si>
  <si>
    <t>1 09 06 000 02 0000 110</t>
  </si>
  <si>
    <t>Прочие налоги и сборы (по отмененным налогам и сборам субъектов Российской Федерации)</t>
  </si>
  <si>
    <t>1 09 06 010 02 0000 110</t>
  </si>
  <si>
    <t>Налог с продаж</t>
  </si>
  <si>
    <t>1 09 07 000 00 0000 110</t>
  </si>
  <si>
    <t>Прочие налоги и сборы (по отмененным местным налогам и сборам)</t>
  </si>
  <si>
    <t>1 09 07 010 00 0000 110</t>
  </si>
  <si>
    <t>Налог на рекламу</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</si>
  <si>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</si>
  <si>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</si>
  <si>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</si>
  <si>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</si>
  <si>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</si>
  <si>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</si>
  <si>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</si>
  <si>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</si>
  <si>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</si>
  <si>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</si>
  <si>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</si>
  <si>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</si>
  <si>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</si>
  <si>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</si>
  <si>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</si>
  <si>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</si>
  <si>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</si>
  <si>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</si>
  <si>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</si>
  <si>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</si>
  <si>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</si>
  <si>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</si>
  <si>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</si>
  <si>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</si>
  <si>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</si>
  <si>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</si>
  <si>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</si>
  <si>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</si>
  <si>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</si>
  <si>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</si>
  <si>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</si>
  <si>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</si>
  <si>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</si>
  <si>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</si>
  <si>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</si>
  <si>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</si>
  <si>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</si>
  <si>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</si>
  <si>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</si>
  <si>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</si>
  <si>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</si>
  <si>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</si>
  <si>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</si>
  <si>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</si>
  <si>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</si>
  <si>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</si>
  <si>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1 13 01 500 00 0000 130</t>
  </si>
  <si>
    <t>Плата за оказание услуг по присоединению объектов дорожного сервиса к автомобильным дорогам общего пользования</t>
  </si>
  <si>
    <t>1 13 01 990 00 0000 130</t>
  </si>
  <si>
    <t>Прочие доходы от оказания платных услуг (работ)</t>
  </si>
  <si>
    <t>1 13 02 000 00 0000 130</t>
  </si>
  <si>
    <t>Доходы от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</si>
  <si>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</si>
  <si>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</si>
  <si>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</si>
  <si>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</si>
  <si>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1 14 01 000 00 0000 410</t>
  </si>
  <si>
    <t>Доходы от продажи квартир</t>
  </si>
  <si>
    <t>1 14 01 040 04 0000 410</t>
  </si>
  <si>
    <t>Доходы от продажи квартир, находящихся в собственности городских округов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</si>
  <si>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</si>
  <si>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</si>
  <si>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</si>
  <si>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</si>
  <si>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</si>
  <si>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</si>
  <si>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</si>
  <si>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</si>
  <si>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</si>
  <si>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</si>
  <si>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</si>
  <si>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</si>
  <si>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1 14 13 000 00 0000 000</t>
  </si>
  <si>
    <t>Доходы от приватизации имущества, находящегося в государственной и муниципальной собственности</t>
  </si>
  <si>
    <t>1 14 13 040 04 0000 410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</si>
  <si>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</si>
  <si>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1 16 00 000 00 0000 000</t>
  </si>
  <si>
    <t>ШТРАФЫ, САНКЦИИ, ВОЗМЕЩЕНИЕ УЩЕРБА</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</si>
  <si>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</si>
  <si>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</si>
  <si>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</si>
  <si>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</si>
  <si>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</si>
  <si>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</si>
  <si>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</si>
  <si>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</si>
  <si>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</si>
  <si>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</si>
  <si>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</si>
  <si>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</si>
  <si>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</si>
  <si>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</si>
  <si>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</si>
  <si>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</si>
  <si>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</si>
  <si>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</si>
  <si>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</si>
  <si>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</si>
  <si>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</si>
  <si>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</si>
  <si>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</si>
  <si>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</si>
  <si>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</si>
  <si>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</si>
  <si>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</si>
  <si>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</si>
  <si>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</si>
  <si>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</si>
  <si>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1 16 10 000 00 0000 140</t>
  </si>
  <si>
    <t>Платежи в целях возмещения причиненного ущерба (убытков)</t>
  </si>
  <si>
    <t>1 16 10 030 04 0000 140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</si>
  <si>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</si>
  <si>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</si>
  <si>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</si>
  <si>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1 16 11 000 01 0000 140</t>
  </si>
  <si>
    <t>Платежи, уплачиваемые в целях возмещения вреда</t>
  </si>
  <si>
    <t>1 16 11 050 01 0000 140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</si>
  <si>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</si>
  <si>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1 17 00 000 00 0000 000</t>
  </si>
  <si>
    <t>ПРОЧИЕ НЕНАЛОГОВЫЕ ДОХОДЫ</t>
  </si>
  <si>
    <t>1 17 01 000 00 0000 180</t>
  </si>
  <si>
    <t>Невыясненные поступления</t>
  </si>
  <si>
    <t>1 17 01 040 04 0000 180</t>
  </si>
  <si>
    <t>Невыясненные поступления, зачисляемые в бюджеты городских округов</t>
  </si>
  <si>
    <t>1 17 05 000 00 0000 180</t>
  </si>
  <si>
    <t>Прочие неналоговые доходы</t>
  </si>
  <si>
    <t>1 17 05 040 04 0000 180</t>
  </si>
  <si>
    <t>Прочие неналоговые доходы бюджетов городских округов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</si>
  <si>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</si>
  <si>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</si>
  <si>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</si>
  <si>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</si>
  <si>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</si>
  <si>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</si>
  <si>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2 02 19 999 00 0000 150</t>
  </si>
  <si>
    <t>Прочие дотации</t>
  </si>
  <si>
    <t>2 02 20 000 00 0000 150</t>
  </si>
  <si>
    <t>Субсидии бюджетам бюджетной системы Российской Федерации (межбюджетные субсидии)</t>
  </si>
  <si>
    <t>2 02 20 041 00 0000 150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</si>
  <si>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</si>
  <si>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2 02 25 169 00 0000 150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</si>
  <si>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</si>
  <si>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2 02 25 208 00 0000 150</t>
  </si>
  <si>
    <t>Субсидии бюджетам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</si>
  <si>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2 02 25 253 00 0000 150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</si>
  <si>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</si>
  <si>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</si>
  <si>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</si>
  <si>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2 02 25 497 00 0000 150</t>
  </si>
  <si>
    <t>Субсидии бюджетам на реализацию мероприятий по обеспечению жильем молодых семей</t>
  </si>
  <si>
    <t>2 02 25 555 00 0000 150</t>
  </si>
  <si>
    <t>Субсидии бюджетам на реализацию программ формирования современной городской среды</t>
  </si>
  <si>
    <t>2 02 27 139 00 0000 150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</si>
  <si>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</si>
  <si>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2 02 29 999 00 0000 150</t>
  </si>
  <si>
    <t>Прочие субсидии</t>
  </si>
  <si>
    <t>2 02 30 000 00 0000 150</t>
  </si>
  <si>
    <t>Субвенции бюджетам бюджетной системы Российской Федерации</t>
  </si>
  <si>
    <t>2 02 30 022 00 0000 150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</si>
  <si>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</si>
  <si>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2 02 30 024 00 0000 150</t>
  </si>
  <si>
    <t>Субвенции местным бюджетам на выполнение передаваемых полномочий субъектов Российской Федерации</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</si>
  <si>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</si>
  <si>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</si>
  <si>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</si>
  <si>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</si>
  <si>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</si>
  <si>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</si>
  <si>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2 02 35 135 00 0000 150</t>
  </si>
  <si>
    <t>2 02 35 303 00 0000 150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</si>
  <si>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</si>
  <si>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2 02 39 999 00 0000 150</t>
  </si>
  <si>
    <t>Прочие субвенции</t>
  </si>
  <si>
    <t>2 02 40 000 00 0000 150</t>
  </si>
  <si>
    <t>Иные межбюджетные трансферты</t>
  </si>
  <si>
    <t>2 02 49 999 00 0000 150</t>
  </si>
  <si>
    <t>Прочие межбюджетные трансферты, передаваемые бюджетам</t>
  </si>
  <si>
    <t>2 07 00 000 00 0000 000</t>
  </si>
  <si>
    <t>ПРОЧИЕ БЕЗВОЗМЕЗДНЫЕ ПОСТУПЛЕНИЯ</t>
  </si>
  <si>
    <t>2 07 04 000 04 0000 150</t>
  </si>
  <si>
    <t>Прочие безвозмездные поступления в бюджеты городских округов</t>
  </si>
  <si>
    <t>2 07 04 020 04 0000 150</t>
  </si>
  <si>
    <t>Поступления от денежных пожертвований, предоставляемых физическими лицами получателям средств бюджетов городских округов</t>
  </si>
  <si>
    <t>2 07 04 050 04 0000 150</t>
  </si>
  <si>
    <t>2 08 00 000 00 0000 000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</si>
  <si>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</si>
  <si>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2 08 04 000 04 0000 150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</si>
  <si>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</si>
  <si>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</si>
  <si>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</si>
  <si>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</si>
  <si>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</si>
  <si>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</si>
  <si>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</si>
  <si>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</si>
  <si>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</si>
  <si>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</si>
  <si>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</si>
  <si>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</si>
  <si>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</si>
  <si>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Итог</t>
  </si>
  <si>
    <t>РАЗДЕЛ 2. Р А С Х О Д Ы</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</si>
  <si>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</si>
  <si>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</si>
  <si>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</si>
  <si>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</si>
  <si>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</si>
  <si>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</si>
  <si>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0104      </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</si>
  <si>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</si>
  <si>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</si>
  <si>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</si>
  <si>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</si>
  <si>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</si>
  <si>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0111</t>
  </si>
  <si>
    <t>Резервные фонды</t>
  </si>
  <si>
    <t>0113</t>
  </si>
  <si>
    <t>Другие общегосударственные вопросы</t>
  </si>
  <si>
    <t>0200</t>
  </si>
  <si>
    <t>Национальная оборона</t>
  </si>
  <si>
    <t>0204</t>
  </si>
  <si>
    <t>Мобилизационная подготовка экономики</t>
  </si>
  <si>
    <t>0300</t>
  </si>
  <si>
    <t>Национальная безопасность и правоохранительная деятельность</t>
  </si>
  <si>
    <t>0302</t>
  </si>
  <si>
    <t>Органы внутренних дел</t>
  </si>
  <si>
    <t>0304</t>
  </si>
  <si>
    <t>Органы юстиции</t>
  </si>
  <si>
    <t>0309</t>
  </si>
  <si>
    <t>Защита населения и территории от  чрезвычайных ситуаций природного и техногенного характера, гражданская оборона</t>
  </si>
  <si>
    <t>0310</t>
  </si>
  <si>
    <t>0314</t>
  </si>
  <si>
    <t>Другие вопросы в области национальной безопасности и правоохранительной деятельности</t>
  </si>
  <si>
    <t>0400</t>
  </si>
  <si>
    <t>Национальная экономика</t>
  </si>
  <si>
    <t>0402</t>
  </si>
  <si>
    <t>Топливно -  энергетический комплекс</t>
  </si>
  <si>
    <t>0405</t>
  </si>
  <si>
    <t>Сельское хозяйство и рыболовство</t>
  </si>
  <si>
    <t>0406</t>
  </si>
  <si>
    <t>Водные ресурсы</t>
  </si>
  <si>
    <t>0407</t>
  </si>
  <si>
    <t>Лесное хозяйство</t>
  </si>
  <si>
    <t>0408</t>
  </si>
  <si>
    <t>Транспорт</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</si>
  <si>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</si>
  <si>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</si>
  <si>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</si>
  <si>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</si>
  <si>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</si>
  <si>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</si>
  <si>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</si>
  <si>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</si>
  <si>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</si>
  <si>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</si>
  <si>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</si>
  <si>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</si>
  <si>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</si>
  <si>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</si>
  <si>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0600</t>
  </si>
  <si>
    <t>Охрана окружающей среды</t>
  </si>
  <si>
    <t>0601</t>
  </si>
  <si>
    <t>Экологический контроль</t>
  </si>
  <si>
    <t>0603</t>
  </si>
  <si>
    <t>Охрана объектов растительного и животного мира  и среды их обитания</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</si>
  <si>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</si>
  <si>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</si>
  <si>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</si>
  <si>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</si>
  <si>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</si>
  <si>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</si>
  <si>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</si>
  <si>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</si>
  <si>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</si>
  <si>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</si>
  <si>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</si>
  <si>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</si>
  <si>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</si>
  <si>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</si>
  <si>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0706</t>
  </si>
  <si>
    <t>Высшее профессиональное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</si>
  <si>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</si>
  <si>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</si>
  <si>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</si>
  <si>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</si>
  <si>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</si>
  <si>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t>
  </si>
  <si>
    <t>0801</t>
  </si>
  <si>
    <t xml:space="preserve">Культура </t>
  </si>
  <si>
    <t>0802</t>
  </si>
  <si>
    <t>Кинематография</t>
  </si>
  <si>
    <t>0803</t>
  </si>
  <si>
    <t>0804</t>
  </si>
  <si>
    <t xml:space="preserve">Другие вопросы  в области культуры, кинематографии </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</si>
  <si>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</si>
  <si>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</si>
  <si>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</si>
  <si>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</si>
  <si>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</si>
  <si>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</si>
  <si>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</si>
  <si>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</si>
  <si>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</si>
  <si>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</si>
  <si>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0906</t>
  </si>
  <si>
    <t>Заготовка, переработка, хранение и обеспечение безопасности донорской крови и ее компонентов</t>
  </si>
  <si>
    <t>0908</t>
  </si>
  <si>
    <t>0909</t>
  </si>
  <si>
    <t>Другие вопросы в области здравоохранения, физической культуры и спорта</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</si>
  <si>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</si>
  <si>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</si>
  <si>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</si>
  <si>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</si>
  <si>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</si>
  <si>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</si>
  <si>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</si>
  <si>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</si>
  <si>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</si>
  <si>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</si>
  <si>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</si>
  <si>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</si>
  <si>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</si>
  <si>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</si>
  <si>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1101</t>
  </si>
  <si>
    <t>Физическая культура</t>
  </si>
  <si>
    <t>1200</t>
  </si>
  <si>
    <t>Средства массовой информации</t>
  </si>
  <si>
    <t>1201</t>
  </si>
  <si>
    <t>Телевидение и радиовещание</t>
  </si>
  <si>
    <t>1202</t>
  </si>
  <si>
    <t>Периодическая печать и издательства</t>
  </si>
  <si>
    <t>1300</t>
  </si>
  <si>
    <t xml:space="preserve"> 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</si>
  <si>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</si>
  <si>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</si>
  <si>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</si>
  <si>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</si>
  <si>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1403</t>
  </si>
  <si>
    <t>Прочие межбюджетные трансферты общего характера</t>
  </si>
  <si>
    <t>9600</t>
  </si>
  <si>
    <t>ИТОГО РАСХОДОВ</t>
  </si>
  <si>
    <t>9700</t>
  </si>
  <si>
    <t>Итого внутренних оборотов</t>
  </si>
  <si>
    <t>9800</t>
  </si>
  <si>
    <t>ВСЕГО РАСХОДОВ</t>
  </si>
  <si>
    <t>7900</t>
  </si>
  <si>
    <t>РАЗДЕЛ 3.                                                                                                                                                             ПРОФИЦИТ БЮДЖЕТА (со знаком "плюс") ДЕФИЦИТ БЮДЖЕТА (со знаком "минус")</t>
  </si>
  <si>
    <t>РАЗДЕЛ 4.</t>
  </si>
  <si>
    <t>ИСТОЧНИКИ ВНУТРЕННЕГО ФИНАНСИРОВАНИЯ ДЕФИЦИТОВ БЮДЖЕТОВ СУБЪЕКТОВ РОССИЙСКОЙ ФЕДЕРАЦИИ И МЕСТНЫХ БЮДЖЕТОВ</t>
  </si>
  <si>
    <t xml:space="preserve">000 01 02 00 00 00 0000 000 </t>
  </si>
  <si>
    <t>Кредиты кредитных организаций в валюте Российской Федерации</t>
  </si>
  <si>
    <t>000 01 02 0000  00 0000 700</t>
  </si>
  <si>
    <t>Получение кредитов от кредитных организаций в валюте Российской Федерации</t>
  </si>
  <si>
    <t>017 01 02 00 00  04 0000 710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</si>
  <si>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</si>
  <si>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</si>
  <si>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</si>
  <si>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017 01 02 00 00 04 0000 810</t>
  </si>
  <si>
    <t>Погашение бюджетом городского округа кредитов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</si>
  <si>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</si>
  <si>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</si>
  <si>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000 01 03 00 00 00 0000 700</t>
  </si>
  <si>
    <t>Получение бюджетных кредитов от  других бюджетов бюджетной системы Российской Федерации</t>
  </si>
  <si>
    <t>017 01 03 00 00 04 0000 710</t>
  </si>
  <si>
    <t>Получение бюджетных кредитов от  других бюджетов бюджетной системы Российской Федерации городским округом в валюте Российской Федерации</t>
  </si>
  <si>
    <t>000 01 03 00 00 00 0000 800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</si>
  <si>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</si>
  <si>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017 01 03 00 00 04 0000 810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</si>
  <si>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</si>
  <si>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</si>
  <si>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</si>
  <si>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</si>
  <si>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</si>
  <si>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</si>
  <si>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</si>
  <si>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017 01 05 02 01 04 0000 510</t>
  </si>
  <si>
    <t>Увеличение прочих остатков денежных средств бюджета городского округа</t>
  </si>
  <si>
    <t>000 01 05 02 00 00 0000 600</t>
  </si>
  <si>
    <t>Уменьшение прочих остатков средств бюджетов</t>
  </si>
  <si>
    <t>000 01 05 02 01 00 0000 610</t>
  </si>
  <si>
    <t>017 01 05 02 01 04 0000 610</t>
  </si>
  <si>
    <t xml:space="preserve">Уменьшение прочих остатков денежных средств бюджета городского округа </t>
  </si>
  <si>
    <t>000 01 06 00 00 00 0000 000</t>
  </si>
  <si>
    <t>Иные источники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</si>
  <si>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</si>
  <si>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</si>
  <si>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</si>
  <si>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</si>
  <si>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120 01 06 01 00 04 0000 630</t>
  </si>
  <si>
    <t>Средства от продажи акций и иных форм участия в капитале, находящихся в собственности городского округа</t>
  </si>
  <si>
    <t>000 01 06 04 00 00 0000 000</t>
  </si>
  <si>
    <t>Исполнение государственных и муниципальных гарантий в валюте Российской Федерации</t>
  </si>
  <si>
    <t>000 01 06 04 00 00 0000 800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</si>
  <si>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</si>
  <si>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017 01 06 04 00 04 0000 810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</si>
  <si>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</si>
  <si>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</si>
  <si>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</si>
  <si>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</si>
  <si>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</si>
  <si>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017 01 06 05 01 04 0000 640</t>
  </si>
  <si>
    <t>Возврат бюджетных кредитов, предоставленных юридическим лицам из бюджета городского округа в валюте Российской Федерации</t>
  </si>
  <si>
    <t>000 01 06 05 00 00 0000 500</t>
  </si>
  <si>
    <t>Предоставление  бюджетных кредитов  внутри страны в валюте Российской Федерации</t>
  </si>
  <si>
    <t>017 01 06 05 01 04 0000 540</t>
  </si>
  <si>
    <t>Предоставление бюджетных кредитов юридическим лицам из бюджета городского округа в валюте Российской Федерации</t>
  </si>
  <si>
    <t>000 50 00 00 00 00 0000 000</t>
  </si>
  <si>
    <t>Итого источников внутреннего финансирования</t>
  </si>
  <si>
    <t>000 90 00 00 00 00 0000 000</t>
  </si>
  <si>
    <t>Итого источников финансирования</t>
  </si>
  <si>
    <t>Л.М. Езопова</t>
  </si>
  <si>
    <t xml:space="preserve">(подпись)                </t>
  </si>
  <si>
    <t xml:space="preserve">С.Б. Голикова        </t>
  </si>
  <si>
    <t xml:space="preserve">(подпись)             </t>
  </si>
  <si>
    <t>Начальник бюджетного отдела</t>
  </si>
  <si>
    <t xml:space="preserve"> И.Ю.Клонова    </t>
  </si>
  <si>
    <r>
      <t xml:space="preserve">Периодичность: </t>
    </r>
    <r>
      <rPr>
        <b/>
        <sz val="10"/>
        <rFont val="Times New Roman"/>
        <family val="1"/>
        <charset val="204"/>
      </rPr>
      <t xml:space="preserve">  квартальная                                                                       </t>
    </r>
  </si>
  <si>
    <r>
      <t xml:space="preserve">Единица измерения: </t>
    </r>
    <r>
      <rPr>
        <b/>
        <sz val="10"/>
        <rFont val="Times New Roman"/>
        <family val="1"/>
        <charset val="204"/>
      </rPr>
      <t>тыс.руб.</t>
    </r>
    <r>
      <rPr>
        <sz val="10"/>
        <rFont val="Times New Roman"/>
        <family val="1"/>
        <charset val="204"/>
      </rPr>
      <t xml:space="preserve">                                                                     </t>
    </r>
  </si>
  <si>
    <r>
      <t xml:space="preserve">Начальник Финансового управления  ___________________           </t>
    </r>
    <r>
      <rPr>
        <u/>
        <sz val="10"/>
        <rFont val="Times New Roman"/>
        <family val="1"/>
      </rPr>
      <t xml:space="preserve">  </t>
    </r>
  </si>
  <si>
    <r>
      <t xml:space="preserve">Главный бухгалтер                                                      </t>
    </r>
    <r>
      <rPr>
        <u/>
        <sz val="10"/>
        <rFont val="Times New Roman"/>
        <family val="1"/>
      </rPr>
      <t xml:space="preserve"> </t>
    </r>
  </si>
  <si>
    <t>городского округа Домодедово Московской области</t>
  </si>
  <si>
    <t xml:space="preserve">   об исполнении бюджета городского округа Домодедово Московской области за 2 квартал 2022 года</t>
  </si>
  <si>
    <t xml:space="preserve">  на 1 июля 2022 года                                                                              </t>
  </si>
  <si>
    <t>Фактически исполнено по состоянию на 01.07.2021</t>
  </si>
  <si>
    <t>1 01 02 090 01 0000 110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</si>
  <si>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</si>
  <si>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1 13 02 060 00 0000 130</t>
  </si>
  <si>
    <t>Доходы, поступающие в порядке возмещения расходов, понесенных в связи с эксплуатацией имущества</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</si>
  <si>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</si>
  <si>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</si>
  <si>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</si>
  <si>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</si>
  <si>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</si>
  <si>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</si>
  <si>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</si>
  <si>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</si>
  <si>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1 17 15 000 00 0000 150</t>
  </si>
  <si>
    <t>Инициативные платежи</t>
  </si>
  <si>
    <t>1 17 15 020 04 0000 150</t>
  </si>
  <si>
    <t>Инициативные платежи, зачисляемые в бюджеты городских округов</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</si>
  <si>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</si>
  <si>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</si>
  <si>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2 02 25 243 00 0000 150</t>
  </si>
  <si>
    <t>Субсидии бюджетам на строительство и реконструкцию (модернизацию) объектов питьевого водоснабжения</t>
  </si>
  <si>
    <t>2 02 25 519 00 0000 150</t>
  </si>
  <si>
    <t>Субсидии бюджетам на поддержку отрасли культуры</t>
  </si>
  <si>
    <t>2 02 25 750 00 0000 150</t>
  </si>
  <si>
    <t>Субсидии бюджетам на реализацию мероприятий по модернизации школьных систем образования</t>
  </si>
  <si>
    <t>2 02 27 112 00 0000 150</t>
  </si>
  <si>
    <t>Субсидии бюджетам на софинансирование капитальных вложений в объекты муниципальной собственности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</si>
  <si>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</si>
  <si>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2 02 35 176 00 0000 150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</si>
  <si>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</si>
  <si>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2 03 00 000 00 0000 000</t>
  </si>
  <si>
    <t>БЕЗВОЗМЕЗДНЫЕ ПОСТУПЛЕНИЯ ОТ ГОСУДАРСТВЕННЫХ (МУНИЦИПАЛЬНЫХ) ОРГАНИЗАЦИЙ</t>
  </si>
  <si>
    <t>2 03 04 000 04 0000 150</t>
  </si>
  <si>
    <t>Безвозмездные поступления от государственных (муниципальных) организаций в бюджеты городских округов</t>
  </si>
  <si>
    <t>2 03 04 099 04 0000 150</t>
  </si>
  <si>
    <t>Прочие безвозмездные поступления от государственных (муниципальных) организаций в бюджеты городских округов</t>
  </si>
  <si>
    <t>2 19 35 303 04 0000 150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</si>
  <si>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</si>
  <si>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Защита населения и территории от чрезвычайных ситуаций природного и техногенного характера, пожарная безопасность</t>
  </si>
  <si>
    <t>1102</t>
  </si>
  <si>
    <t>Массовый спорт</t>
  </si>
  <si>
    <t>УТВЕРЖДАЮ</t>
  </si>
  <si>
    <t>На 01.07.2022</t>
  </si>
  <si>
    <t>Начальник финансового управления</t>
  </si>
  <si>
    <t>"______"_________________ 20__ г.</t>
  </si>
  <si>
    <t>Сводная бюджетная роспись. </t>
  </si>
  <si>
    <t>Источники внутреннего финансирования дефицита бюджета городского округа на 2022 год</t>
  </si>
  <si>
    <t>Ед.изм.: тыс.руб.</t>
  </si>
  <si>
    <t>Код</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</si>
  <si>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</si>
  <si>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Утверждено на год </t>
  </si>
  <si>
    <t>в том числе:</t>
  </si>
  <si>
    <t>1 квартал</t>
  </si>
  <si>
    <t>2 квартал</t>
  </si>
  <si>
    <t>3 квартал</t>
  </si>
  <si>
    <t>4 квартал</t>
  </si>
  <si>
    <t>6 мес.</t>
  </si>
  <si>
    <t>9 мес.</t>
  </si>
  <si>
    <t xml:space="preserve">                    ВСЕГО  ДОХОДОВ</t>
  </si>
  <si>
    <t xml:space="preserve">                    ВСЕГО  РАСХОДОВ</t>
  </si>
  <si>
    <t xml:space="preserve">                    ДЕФИЦИТ</t>
  </si>
  <si>
    <t>Источники внутреннего финансирования дефицита бюджета</t>
  </si>
  <si>
    <t>Получение кредитов от кредитных организаций в валюте Российцской Федерации</t>
  </si>
  <si>
    <t>000 01 02 00 00  04 0000 710</t>
  </si>
  <si>
    <t>000 01 02 00 00 04 0000 810</t>
  </si>
  <si>
    <t>Бюджетные кредиты от от других бюджетов бюджетной системы Российской Федерации</t>
  </si>
  <si>
    <t>Получение бюджетных кредитов от от других бюджетов бюджетной системы Российской Федерации</t>
  </si>
  <si>
    <t>000 01 03 00 00 04 0000 710</t>
  </si>
  <si>
    <t>Получение бюджетных кредитов от от других бюджетов бюджетной системы Российской Федерации городским округом в валюте Российской Федерации</t>
  </si>
  <si>
    <t>000 01 03 00 00 04 0000 810</t>
  </si>
  <si>
    <t>факт на 01.01.2022</t>
  </si>
  <si>
    <t>000 01 05 02 01 04 0000 510</t>
  </si>
  <si>
    <t>000 01 05 02 01 04 0000 610</t>
  </si>
  <si>
    <t>06 03 00 00 00 0000 430</t>
  </si>
  <si>
    <t>Иные земельные участки, находящиеся в государственной собственности</t>
  </si>
  <si>
    <t>06 03 00 00 01 0000 430</t>
  </si>
  <si>
    <t>Поступления от продажи иных земельных участков, находящихся в государственной собственности до разграничения государственной собственности на землю</t>
  </si>
  <si>
    <t>000 01 06 01 00 04 0000 630</t>
  </si>
  <si>
    <t xml:space="preserve">Средства от продажи акций и иных форм участия в капитале, находящихся в собственности городского округа </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</si>
  <si>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регресного требования гаранта к принципалу либо обусловлено уступкой гаранту прав требования бенефициара к принципалу</t>
  </si>
  <si>
    <t>000 01 06 04 00 04 0000 810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</si>
  <si>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</si>
  <si>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внутри страны в валюте Российцской Федерации</t>
  </si>
  <si>
    <t>000 01 06 05 01 04 0000 640</t>
  </si>
  <si>
    <t>Возврат бюджетных кредитов, предоставленных юридическим лицам из бюджета городского округа в валюте Российцской Федерации</t>
  </si>
  <si>
    <t>Предоставление  бюджетных кредитов  внутри страны в валюте Российцской Федерации</t>
  </si>
  <si>
    <t>000 01 06 05 01 04 0000 540</t>
  </si>
  <si>
    <t>Предоставление бюджетных кредитов юридическим лицам из бюджета городского округа в валюте Российцской Федерации</t>
  </si>
  <si>
    <t>Темп роста к соответствующему периоду 2021 года, %</t>
  </si>
  <si>
    <r>
      <t xml:space="preserve">от </t>
    </r>
    <r>
      <rPr>
        <u/>
        <sz val="10"/>
        <rFont val="Times New Roman"/>
        <family val="1"/>
        <charset val="204"/>
      </rPr>
      <t xml:space="preserve"> 08.07.2022  </t>
    </r>
    <r>
      <rPr>
        <sz val="10"/>
        <rFont val="Times New Roman"/>
        <family val="1"/>
        <charset val="204"/>
      </rPr>
      <t xml:space="preserve">№ </t>
    </r>
    <r>
      <rPr>
        <u/>
        <sz val="10"/>
        <rFont val="Times New Roman"/>
        <family val="1"/>
        <charset val="204"/>
      </rPr>
      <t xml:space="preserve">1905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</si>
</sst>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_ ;[Red]\-#,##0.0\ "/>
    <numFmt numFmtId="165" formatCode="#,##0.0"/>
    <numFmt numFmtId="166" formatCode="0.0"/>
    <numFmt numFmtId="167" formatCode="[&gt;=50]#,##0.0,;[Red][&lt;=-50]\-#,##0.0,;#,##0.0,"/>
    <numFmt numFmtId="168" formatCode="0.0;[Red]0.0"/>
  </numFmts>
  <fonts count="50" x14ac:knownFonts="1">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sz val="10"/>
      <name val="Times New Roman Cyr"/>
      <family val="1"/>
      <charset val="204"/>
    </font>
    <font>
      <sz val="10"/>
      <name val="Times New Roman"/>
      <family val="1"/>
    </font>
    <font>
      <sz val="9"/>
      <name val="Times New Roman"/>
      <family val="1"/>
    </font>
    <font>
      <sz val="10"/>
      <color indexed="12"/>
      <name val="Times New Roman Cyr"/>
      <family val="1"/>
      <charset val="204"/>
    </font>
    <font>
      <b/>
      <sz val="10"/>
      <color rgb="FF000000"/>
      <name val="Arial"/>
      <family val="2"/>
      <charset val="204"/>
    </font>
    <font>
      <b/>
      <sz val="10"/>
      <name val="Times New Roman"/>
      <family val="1"/>
    </font>
    <font>
      <b/>
      <sz val="10"/>
      <color indexed="12"/>
      <name val="Times New Roman"/>
      <family val="1"/>
    </font>
    <font>
      <b/>
      <sz val="10"/>
      <color indexed="12"/>
      <name val="Times New Roman Cyr"/>
      <family val="1"/>
      <charset val="204"/>
    </font>
    <font>
      <b/>
      <sz val="10"/>
      <color indexed="12"/>
      <name val="Times New Roman Cyr"/>
      <charset val="204"/>
    </font>
    <font>
      <sz val="12"/>
      <name val="Times New Roman Cyr"/>
      <charset val="204"/>
    </font>
    <font>
      <sz val="10"/>
      <name val="Times New Roman Cyr"/>
      <charset val="204"/>
    </font>
    <font>
      <b/>
      <sz val="10"/>
      <color indexed="12"/>
      <name val="Times New Roman"/>
      <family val="1"/>
      <charset val="204"/>
    </font>
    <font>
      <sz val="10"/>
      <color indexed="12"/>
      <name val="Times New Roman"/>
      <family val="1"/>
      <charset val="204"/>
    </font>
    <font>
      <b/>
      <sz val="10"/>
      <color indexed="8"/>
      <name val="Times New Roman"/>
      <family val="1"/>
    </font>
    <font>
      <sz val="10"/>
      <color indexed="12"/>
      <name val="Times New Roman"/>
      <family val="1"/>
    </font>
    <font>
      <i/>
      <sz val="10"/>
      <color indexed="8"/>
      <name val="Times New Roman"/>
      <family val="1"/>
    </font>
    <font>
      <sz val="10"/>
      <color indexed="8"/>
      <name val="Times New Roman"/>
      <family val="1"/>
    </font>
    <font>
      <i/>
      <sz val="10"/>
      <name val="Times New Roman"/>
      <family val="1"/>
      <charset val="204"/>
    </font>
    <font>
      <i/>
      <sz val="10"/>
      <color indexed="8"/>
      <name val="Times New Roman"/>
      <family val="1"/>
      <charset val="204"/>
    </font>
    <font>
      <u/>
      <sz val="10"/>
      <name val="Times New Roman"/>
      <family val="1"/>
      <charset val="204"/>
    </font>
    <font>
      <u/>
      <sz val="10"/>
      <name val="Times New Roman"/>
      <family val="1"/>
    </font>
    <font>
      <b/>
      <sz val="8"/>
      <color rgb="FF000000"/>
      <name val="Arial"/>
      <family val="2"/>
      <charset val="204"/>
    </font>
    <font>
      <sz val="8"/>
      <color rgb="FF000000"/>
      <name val="Arial"/>
      <family val="2"/>
      <charset val="204"/>
    </font>
    <font>
      <sz val="10"/>
      <name val="Arial Cyr"/>
      <charset val="204"/>
    </font>
    <font>
      <b/>
      <sz val="10"/>
      <name val="Arial Cyr"/>
      <charset val="204"/>
    </font>
    <font>
      <sz val="9"/>
      <name val="Times New Roman Cyr"/>
      <family val="1"/>
      <charset val="204"/>
    </font>
    <font>
      <sz val="8"/>
      <name val="Times New Roman Cyr"/>
      <family val="1"/>
      <charset val="204"/>
    </font>
    <font>
      <b/>
      <sz val="12"/>
      <name val="Times New Roman Cyr"/>
      <family val="1"/>
      <charset val="204"/>
    </font>
    <font>
      <b/>
      <sz val="9"/>
      <name val="Times New Roman Cyr"/>
      <family val="1"/>
      <charset val="204"/>
    </font>
    <font>
      <b/>
      <sz val="8"/>
      <color rgb="FF000000"/>
      <name val="Arial"/>
      <family val="2"/>
      <charset val="204"/>
    </font>
    <font>
      <b/>
      <sz val="12"/>
      <color indexed="10"/>
      <name val="Times New Roman Cyr"/>
      <family val="1"/>
      <charset val="204"/>
    </font>
    <font>
      <sz val="10"/>
      <color indexed="10"/>
      <name val="Arial Cyr"/>
      <charset val="204"/>
    </font>
    <font>
      <b/>
      <sz val="9"/>
      <color indexed="10"/>
      <name val="Times New Roman Cyr"/>
      <family val="1"/>
      <charset val="204"/>
    </font>
    <font>
      <b/>
      <sz val="12"/>
      <color indexed="12"/>
      <name val="Times New Roman Cyr"/>
      <family val="1"/>
      <charset val="204"/>
    </font>
    <font>
      <b/>
      <sz val="9"/>
      <name val="Times New Roman"/>
      <family val="1"/>
      <charset val="204"/>
    </font>
    <font>
      <b/>
      <sz val="9"/>
      <color indexed="8"/>
      <name val="Times New Roman"/>
      <family val="1"/>
    </font>
    <font>
      <sz val="12"/>
      <color indexed="12"/>
      <name val="Times New Roman Cyr"/>
      <family val="1"/>
      <charset val="204"/>
    </font>
    <font>
      <i/>
      <sz val="9"/>
      <color indexed="8"/>
      <name val="Times New Roman"/>
      <family val="1"/>
    </font>
    <font>
      <sz val="9"/>
      <name val="Arial Cyr"/>
      <charset val="204"/>
    </font>
    <font>
      <sz val="9"/>
      <color indexed="8"/>
      <name val="Times New Roman"/>
      <family val="1"/>
    </font>
    <font>
      <sz val="12"/>
      <name val="Times New Roman Cyr"/>
      <family val="1"/>
      <charset val="204"/>
    </font>
    <font>
      <b/>
      <sz val="9"/>
      <name val="Times New Roman"/>
      <family val="1"/>
    </font>
    <font>
      <i/>
      <sz val="9"/>
      <name val="Times New Roman"/>
      <family val="1"/>
      <charset val="204"/>
    </font>
    <font>
      <sz val="9"/>
      <name val="Times New Roman"/>
      <family val="1"/>
      <charset val="204"/>
    </font>
    <font>
      <i/>
      <sz val="9"/>
      <color indexed="8"/>
      <name val="Times New Roman"/>
      <family val="1"/>
      <charset val="204"/>
    </font>
    <font>
      <sz val="12"/>
      <color indexed="12"/>
      <name val="Times New Roman Cyr"/>
      <charset val="204"/>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36">
    <border>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rgb="FF000000"/>
      </left>
      <right style="thick">
        <color rgb="FF000000"/>
      </right>
      <top style="medium">
        <color rgb="FF000000"/>
      </top>
      <bottom style="thick">
        <color rgb="FF000000"/>
      </bottom>
      <diagonal/>
    </border>
  </borders>
  <cellStyleXfs count="3">
    <xf numFmtId="0" fontId="0" fillId="0" borderId="0"/>
    <xf numFmtId="0" fontId="13" fillId="0" borderId="0"/>
    <xf numFmtId="0" fontId="27" fillId="0" borderId="0"/>
  </cellStyleXfs>
  <cellXfs count="239">
    <xf numFmtId="0" fontId="0" fillId="0" borderId="0" xfId="0"/>
    <xf numFmtId="0" fontId="1" fillId="0" borderId="0" xfId="0" applyFont="1"/>
    <xf numFmtId="49" fontId="1" fillId="0" borderId="0" xfId="0" applyNumberFormat="1" applyFont="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vertical="top"/>
    </xf>
    <xf numFmtId="0" fontId="1" fillId="0" borderId="0" xfId="0" applyFont="1" applyAlignment="1">
      <alignment wrapText="1"/>
    </xf>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2" xfId="0" applyFont="1" applyBorder="1" applyAlignment="1">
      <alignment horizontal="center" shrinkToFit="1"/>
    </xf>
    <xf numFmtId="49" fontId="1" fillId="0" borderId="0" xfId="0" applyNumberFormat="1" applyFont="1" applyAlignment="1">
      <alignment horizontal="center" wrapText="1"/>
    </xf>
    <xf numFmtId="0" fontId="3" fillId="0" borderId="0" xfId="0" applyFont="1" applyAlignment="1">
      <alignment horizontal="center" vertical="center" wrapText="1"/>
    </xf>
    <xf numFmtId="49" fontId="1" fillId="0" borderId="0" xfId="0" applyNumberFormat="1" applyFont="1" applyBorder="1" applyAlignment="1">
      <alignment horizontal="right" vertical="top"/>
    </xf>
    <xf numFmtId="49" fontId="1" fillId="0" borderId="3" xfId="0" applyNumberFormat="1" applyFont="1" applyBorder="1" applyAlignment="1">
      <alignment horizontal="center"/>
    </xf>
    <xf numFmtId="0" fontId="1" fillId="0" borderId="0" xfId="0" applyFont="1" applyFill="1" applyAlignment="1" applyProtection="1">
      <alignment horizontal="left" vertical="center" wrapText="1"/>
      <protection locked="0"/>
    </xf>
    <xf numFmtId="0" fontId="1" fillId="0" borderId="0" xfId="0" applyFont="1" applyAlignment="1">
      <alignment horizontal="right"/>
    </xf>
    <xf numFmtId="14" fontId="1" fillId="0" borderId="3" xfId="0" applyNumberFormat="1" applyFont="1" applyBorder="1" applyAlignment="1" applyProtection="1">
      <alignment horizontal="center"/>
      <protection locked="0"/>
    </xf>
    <xf numFmtId="0" fontId="1" fillId="0" borderId="4" xfId="0" applyFont="1" applyBorder="1"/>
    <xf numFmtId="0" fontId="1" fillId="0" borderId="0" xfId="0" applyFont="1" applyAlignment="1">
      <alignment horizontal="left" vertical="center" wrapText="1"/>
    </xf>
    <xf numFmtId="0" fontId="1" fillId="0" borderId="3" xfId="0" applyFont="1" applyBorder="1"/>
    <xf numFmtId="49" fontId="1" fillId="0" borderId="5" xfId="0" applyNumberFormat="1" applyFont="1" applyBorder="1" applyAlignment="1">
      <alignment horizontal="center"/>
    </xf>
    <xf numFmtId="0" fontId="1" fillId="0" borderId="0" xfId="0" applyFont="1" applyAlignment="1">
      <alignment vertical="center" wrapText="1"/>
    </xf>
    <xf numFmtId="49" fontId="1" fillId="0" borderId="0" xfId="0" applyNumberFormat="1" applyFont="1"/>
    <xf numFmtId="0" fontId="1" fillId="0" borderId="6" xfId="0" applyFont="1" applyBorder="1"/>
    <xf numFmtId="49"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4" fillId="0" borderId="7" xfId="0" applyFont="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1" fillId="0" borderId="7" xfId="0" applyFont="1" applyBorder="1"/>
    <xf numFmtId="49" fontId="1" fillId="2" borderId="7" xfId="0" applyNumberFormat="1" applyFont="1" applyFill="1" applyBorder="1" applyAlignment="1">
      <alignment horizontal="center" vertical="center" wrapText="1"/>
    </xf>
    <xf numFmtId="0" fontId="3" fillId="2" borderId="15" xfId="0" applyFont="1" applyFill="1" applyBorder="1" applyAlignment="1">
      <alignment horizontal="left" vertical="center" wrapText="1"/>
    </xf>
    <xf numFmtId="164" fontId="5" fillId="0" borderId="7" xfId="0" applyNumberFormat="1" applyFont="1" applyBorder="1" applyAlignment="1" applyProtection="1">
      <alignment horizontal="right" vertical="center" wrapText="1"/>
    </xf>
    <xf numFmtId="164" fontId="1" fillId="0" borderId="7" xfId="0" applyNumberFormat="1" applyFont="1" applyBorder="1" applyAlignment="1">
      <alignment vertical="center" wrapText="1"/>
    </xf>
    <xf numFmtId="0" fontId="1" fillId="0" borderId="0" xfId="0" applyFont="1" applyFill="1"/>
    <xf numFmtId="165" fontId="1" fillId="0" borderId="0" xfId="0" applyNumberFormat="1" applyFont="1" applyFill="1"/>
    <xf numFmtId="0" fontId="1" fillId="0" borderId="0" xfId="0" applyFont="1" applyBorder="1"/>
    <xf numFmtId="165" fontId="7" fillId="0" borderId="0" xfId="0" applyNumberFormat="1" applyFont="1" applyBorder="1" applyAlignment="1" applyProtection="1">
      <alignment horizontal="right"/>
      <protection hidden="1"/>
    </xf>
    <xf numFmtId="0" fontId="3" fillId="0" borderId="0" xfId="0" applyFont="1" applyBorder="1"/>
    <xf numFmtId="0" fontId="3" fillId="0" borderId="0" xfId="0" applyFont="1"/>
    <xf numFmtId="49" fontId="3" fillId="2" borderId="7" xfId="0" applyNumberFormat="1" applyFont="1" applyFill="1" applyBorder="1" applyAlignment="1">
      <alignment horizontal="left" vertical="center" wrapText="1"/>
    </xf>
    <xf numFmtId="0" fontId="3" fillId="2" borderId="27" xfId="0" applyFont="1" applyFill="1" applyBorder="1" applyAlignment="1">
      <alignment horizontal="left" vertical="center" wrapText="1"/>
    </xf>
    <xf numFmtId="164" fontId="5" fillId="0" borderId="27" xfId="0" applyNumberFormat="1" applyFont="1" applyFill="1" applyBorder="1" applyAlignment="1" applyProtection="1">
      <alignment horizontal="right" vertical="center" wrapText="1"/>
    </xf>
    <xf numFmtId="164" fontId="8" fillId="0" borderId="7" xfId="0" applyNumberFormat="1" applyFont="1" applyBorder="1" applyAlignment="1">
      <alignment horizontal="right" vertical="center"/>
    </xf>
    <xf numFmtId="164" fontId="1" fillId="0" borderId="27" xfId="0" applyNumberFormat="1" applyFont="1" applyBorder="1" applyAlignment="1">
      <alignment vertical="center" wrapText="1"/>
    </xf>
    <xf numFmtId="49" fontId="9" fillId="2" borderId="7" xfId="0" applyNumberFormat="1" applyFont="1" applyFill="1" applyBorder="1" applyAlignment="1">
      <alignment horizontal="center" vertical="center" wrapText="1"/>
    </xf>
    <xf numFmtId="0" fontId="9" fillId="2" borderId="7" xfId="0" applyFont="1" applyFill="1" applyBorder="1" applyAlignment="1">
      <alignment vertical="center" wrapText="1"/>
    </xf>
    <xf numFmtId="164" fontId="10" fillId="0" borderId="7" xfId="0" applyNumberFormat="1" applyFont="1" applyBorder="1" applyAlignment="1" applyProtection="1">
      <alignment horizontal="right" vertical="center" wrapText="1"/>
    </xf>
    <xf numFmtId="49" fontId="5" fillId="2" borderId="7" xfId="0" applyNumberFormat="1" applyFont="1" applyFill="1" applyBorder="1" applyAlignment="1">
      <alignment horizontal="center" vertical="center" wrapText="1"/>
    </xf>
    <xf numFmtId="0" fontId="5" fillId="2" borderId="7" xfId="0" applyFont="1" applyFill="1" applyBorder="1" applyAlignment="1">
      <alignment vertical="center" wrapText="1"/>
    </xf>
    <xf numFmtId="165" fontId="11" fillId="0" borderId="7" xfId="0" applyNumberFormat="1" applyFont="1" applyBorder="1" applyAlignment="1" applyProtection="1">
      <alignment horizontal="right" vertical="center" wrapText="1"/>
      <protection hidden="1"/>
    </xf>
    <xf numFmtId="0" fontId="5" fillId="0" borderId="7" xfId="0" applyFont="1" applyBorder="1" applyAlignment="1">
      <alignment vertical="center" wrapText="1"/>
    </xf>
    <xf numFmtId="165" fontId="12" fillId="0" borderId="7" xfId="0" applyNumberFormat="1" applyFont="1" applyBorder="1" applyAlignment="1" applyProtection="1">
      <alignment horizontal="right" vertical="center" wrapText="1"/>
      <protection hidden="1"/>
    </xf>
    <xf numFmtId="164" fontId="1" fillId="0" borderId="7" xfId="0" applyNumberFormat="1" applyFont="1" applyBorder="1" applyAlignment="1" applyProtection="1">
      <alignment horizontal="right" vertical="center" wrapText="1"/>
    </xf>
    <xf numFmtId="165" fontId="11" fillId="0" borderId="7" xfId="0" applyNumberFormat="1" applyFont="1" applyFill="1" applyBorder="1" applyAlignment="1" applyProtection="1">
      <alignment horizontal="right" vertical="center" wrapText="1"/>
      <protection hidden="1"/>
    </xf>
    <xf numFmtId="164" fontId="3" fillId="0" borderId="7" xfId="0" applyNumberFormat="1" applyFont="1" applyBorder="1" applyAlignment="1">
      <alignment horizontal="right" vertical="center" wrapText="1"/>
    </xf>
    <xf numFmtId="0" fontId="14" fillId="0" borderId="28" xfId="1" applyFont="1" applyFill="1" applyBorder="1" applyAlignment="1" applyProtection="1">
      <alignment horizontal="left" vertical="center" wrapText="1"/>
      <protection hidden="1"/>
    </xf>
    <xf numFmtId="49" fontId="3" fillId="2" borderId="7" xfId="0" applyNumberFormat="1" applyFont="1" applyFill="1" applyBorder="1" applyAlignment="1">
      <alignment horizontal="center" vertical="center" wrapText="1"/>
    </xf>
    <xf numFmtId="0" fontId="3" fillId="2" borderId="7" xfId="0" applyFont="1" applyFill="1" applyBorder="1" applyAlignment="1">
      <alignment vertical="center" wrapText="1"/>
    </xf>
    <xf numFmtId="49" fontId="9" fillId="2" borderId="7" xfId="0" applyNumberFormat="1" applyFont="1" applyFill="1" applyBorder="1" applyAlignment="1">
      <alignment horizontal="left" vertical="center" wrapText="1"/>
    </xf>
    <xf numFmtId="164" fontId="10" fillId="0" borderId="7" xfId="0" applyNumberFormat="1" applyFont="1" applyFill="1" applyBorder="1" applyAlignment="1" applyProtection="1">
      <alignment horizontal="right" vertical="center" wrapText="1"/>
    </xf>
    <xf numFmtId="164" fontId="10" fillId="0" borderId="7" xfId="0" applyNumberFormat="1" applyFont="1" applyFill="1" applyBorder="1" applyAlignment="1" applyProtection="1">
      <alignment horizontal="right" vertical="center" wrapText="1"/>
      <protection hidden="1"/>
    </xf>
    <xf numFmtId="164" fontId="16" fillId="0" borderId="7" xfId="0" applyNumberFormat="1" applyFont="1" applyFill="1" applyBorder="1" applyAlignment="1" applyProtection="1">
      <alignment horizontal="right" vertical="center" wrapText="1"/>
    </xf>
    <xf numFmtId="164" fontId="16" fillId="0" borderId="7" xfId="0" applyNumberFormat="1" applyFont="1" applyBorder="1" applyAlignment="1" applyProtection="1">
      <alignment horizontal="right" vertical="center" wrapText="1"/>
    </xf>
    <xf numFmtId="49" fontId="1" fillId="2" borderId="7" xfId="0" applyNumberFormat="1" applyFont="1" applyFill="1" applyBorder="1" applyAlignment="1">
      <alignment horizontal="left" vertical="center" wrapText="1"/>
    </xf>
    <xf numFmtId="0" fontId="3" fillId="2" borderId="7" xfId="0" applyFont="1" applyFill="1" applyBorder="1" applyAlignment="1">
      <alignment horizontal="left" vertical="center" wrapText="1"/>
    </xf>
    <xf numFmtId="164" fontId="5" fillId="0" borderId="7" xfId="0" applyNumberFormat="1" applyFont="1" applyFill="1" applyBorder="1" applyAlignment="1" applyProtection="1">
      <alignment horizontal="right" vertical="center" wrapText="1"/>
      <protection hidden="1"/>
    </xf>
    <xf numFmtId="0" fontId="3" fillId="0" borderId="7" xfId="0" applyFont="1" applyBorder="1" applyAlignment="1" applyProtection="1">
      <alignment horizontal="center" vertical="center" wrapText="1"/>
      <protection hidden="1"/>
    </xf>
    <xf numFmtId="0" fontId="17" fillId="0" borderId="7" xfId="0" applyFont="1" applyBorder="1" applyAlignment="1" applyProtection="1">
      <alignment horizontal="justify" vertical="center" wrapText="1"/>
      <protection hidden="1"/>
    </xf>
    <xf numFmtId="164" fontId="18" fillId="0" borderId="7" xfId="0" applyNumberFormat="1" applyFont="1" applyFill="1" applyBorder="1" applyAlignment="1" applyProtection="1">
      <alignment horizontal="right" vertical="center" wrapText="1"/>
      <protection hidden="1"/>
    </xf>
    <xf numFmtId="0" fontId="5" fillId="0" borderId="7" xfId="0" applyFont="1" applyBorder="1" applyAlignment="1" applyProtection="1">
      <alignment horizontal="center" vertical="center" wrapText="1"/>
      <protection hidden="1"/>
    </xf>
    <xf numFmtId="0" fontId="19" fillId="0" borderId="7" xfId="0" applyFont="1" applyBorder="1" applyAlignment="1" applyProtection="1">
      <alignment horizontal="justify" vertical="center" wrapText="1"/>
      <protection hidden="1"/>
    </xf>
    <xf numFmtId="0" fontId="20" fillId="0" borderId="7" xfId="0" applyFont="1" applyBorder="1" applyAlignment="1" applyProtection="1">
      <alignment horizontal="justify" vertical="center" wrapText="1"/>
      <protection hidden="1"/>
    </xf>
    <xf numFmtId="164" fontId="18" fillId="0" borderId="7" xfId="0" applyNumberFormat="1" applyFont="1" applyBorder="1" applyAlignment="1" applyProtection="1">
      <alignment horizontal="right" vertical="center" wrapText="1"/>
      <protection hidden="1"/>
    </xf>
    <xf numFmtId="0" fontId="5" fillId="0" borderId="7" xfId="0" applyFont="1" applyBorder="1" applyAlignment="1" applyProtection="1">
      <alignment horizontal="justify" vertical="center" wrapText="1"/>
      <protection hidden="1"/>
    </xf>
    <xf numFmtId="0" fontId="9" fillId="0" borderId="7" xfId="0" applyFont="1" applyBorder="1" applyAlignment="1" applyProtection="1">
      <alignment horizontal="center" vertical="center" wrapText="1"/>
      <protection hidden="1"/>
    </xf>
    <xf numFmtId="0" fontId="9" fillId="0" borderId="7" xfId="0" applyFont="1" applyBorder="1" applyAlignment="1" applyProtection="1">
      <alignment horizontal="justify" vertical="center" wrapText="1"/>
      <protection hidden="1"/>
    </xf>
    <xf numFmtId="0" fontId="21" fillId="0" borderId="7" xfId="0" applyFont="1" applyBorder="1" applyAlignment="1" applyProtection="1">
      <alignment horizontal="justify" vertical="center" wrapText="1"/>
      <protection hidden="1"/>
    </xf>
    <xf numFmtId="0" fontId="1" fillId="0" borderId="7" xfId="0" applyFont="1" applyBorder="1" applyAlignment="1" applyProtection="1">
      <alignment horizontal="justify" vertical="center" wrapText="1"/>
      <protection hidden="1"/>
    </xf>
    <xf numFmtId="0" fontId="22" fillId="0" borderId="7" xfId="0" applyFont="1" applyBorder="1" applyAlignment="1" applyProtection="1">
      <alignment horizontal="justify" vertical="center" wrapText="1"/>
      <protection hidden="1"/>
    </xf>
    <xf numFmtId="0" fontId="1" fillId="0" borderId="7" xfId="0" applyFont="1" applyBorder="1" applyAlignment="1" applyProtection="1">
      <alignment horizontal="center" vertical="center" wrapText="1"/>
      <protection hidden="1"/>
    </xf>
    <xf numFmtId="164" fontId="5" fillId="0" borderId="7" xfId="0" applyNumberFormat="1" applyFont="1" applyBorder="1" applyAlignment="1" applyProtection="1">
      <alignment horizontal="right" vertical="center" wrapText="1"/>
      <protection hidden="1"/>
    </xf>
    <xf numFmtId="0" fontId="17" fillId="0" borderId="7" xfId="0" applyFont="1" applyBorder="1" applyAlignment="1" applyProtection="1">
      <alignment vertical="center" wrapText="1"/>
      <protection hidden="1"/>
    </xf>
    <xf numFmtId="0" fontId="21" fillId="0" borderId="7" xfId="0" applyFont="1" applyBorder="1" applyAlignment="1" applyProtection="1">
      <alignment vertical="center" wrapText="1"/>
      <protection hidden="1"/>
    </xf>
    <xf numFmtId="0" fontId="1" fillId="0" borderId="7" xfId="0" applyFont="1" applyBorder="1" applyAlignment="1" applyProtection="1">
      <alignment vertical="center" wrapText="1"/>
      <protection hidden="1"/>
    </xf>
    <xf numFmtId="49" fontId="3" fillId="2" borderId="0" xfId="0" applyNumberFormat="1" applyFont="1" applyFill="1" applyBorder="1" applyAlignment="1">
      <alignment horizontal="left" vertical="top" wrapText="1"/>
    </xf>
    <xf numFmtId="0" fontId="3" fillId="2" borderId="0" xfId="0" applyFont="1" applyFill="1" applyBorder="1" applyAlignment="1">
      <alignment vertical="center" wrapText="1"/>
    </xf>
    <xf numFmtId="164" fontId="18" fillId="0" borderId="0" xfId="0" applyNumberFormat="1" applyFont="1" applyBorder="1" applyAlignment="1" applyProtection="1">
      <alignment horizontal="right" vertical="top"/>
      <protection hidden="1"/>
    </xf>
    <xf numFmtId="164" fontId="5" fillId="0" borderId="0" xfId="0" applyNumberFormat="1" applyFont="1" applyBorder="1" applyAlignment="1" applyProtection="1">
      <alignment horizontal="right" vertical="top"/>
      <protection hidden="1"/>
    </xf>
    <xf numFmtId="49" fontId="1" fillId="0" borderId="0" xfId="0" applyNumberFormat="1" applyFont="1" applyBorder="1" applyAlignment="1">
      <alignment horizontal="center" vertical="top" wrapText="1"/>
    </xf>
    <xf numFmtId="166" fontId="1" fillId="0" borderId="0" xfId="0" applyNumberFormat="1" applyFont="1" applyBorder="1" applyAlignment="1">
      <alignment vertical="center"/>
    </xf>
    <xf numFmtId="49" fontId="1" fillId="0" borderId="0" xfId="0" applyNumberFormat="1" applyFont="1" applyBorder="1" applyAlignment="1">
      <alignment vertical="top" wrapText="1"/>
    </xf>
    <xf numFmtId="49" fontId="1" fillId="0" borderId="29" xfId="0" applyNumberFormat="1" applyFont="1" applyBorder="1" applyAlignment="1">
      <alignment vertical="top" wrapText="1"/>
    </xf>
    <xf numFmtId="49" fontId="1" fillId="0" borderId="0" xfId="0" applyNumberFormat="1" applyFont="1" applyBorder="1" applyAlignment="1">
      <alignment horizontal="left" wrapText="1"/>
    </xf>
    <xf numFmtId="49" fontId="9" fillId="0" borderId="0" xfId="0" applyNumberFormat="1" applyFont="1" applyBorder="1" applyAlignment="1">
      <alignment horizontal="left" vertical="top"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wrapText="1"/>
    </xf>
    <xf numFmtId="166" fontId="9" fillId="0" borderId="0" xfId="0" applyNumberFormat="1" applyFont="1" applyBorder="1" applyAlignment="1">
      <alignment vertical="center"/>
    </xf>
    <xf numFmtId="0" fontId="1" fillId="0" borderId="0" xfId="0" applyFont="1" applyBorder="1" applyAlignment="1">
      <alignment vertical="center"/>
    </xf>
    <xf numFmtId="166" fontId="1" fillId="0" borderId="0" xfId="0" applyNumberFormat="1" applyFont="1" applyBorder="1" applyAlignment="1">
      <alignment vertical="top"/>
    </xf>
    <xf numFmtId="49" fontId="1" fillId="0" borderId="0" xfId="0" applyNumberFormat="1" applyFont="1" applyBorder="1" applyAlignment="1">
      <alignment horizontal="left" vertical="top" wrapText="1"/>
    </xf>
    <xf numFmtId="0" fontId="1" fillId="0" borderId="0" xfId="0" applyFont="1" applyAlignment="1">
      <alignment wrapText="1"/>
    </xf>
    <xf numFmtId="49" fontId="25" fillId="0" borderId="19" xfId="0" applyNumberFormat="1" applyFont="1" applyBorder="1" applyAlignment="1">
      <alignment horizontal="center" vertical="center"/>
    </xf>
    <xf numFmtId="49" fontId="25" fillId="0" borderId="20" xfId="0" applyNumberFormat="1" applyFont="1" applyBorder="1" applyAlignment="1">
      <alignment horizontal="center" vertical="center"/>
    </xf>
    <xf numFmtId="0" fontId="25" fillId="0" borderId="20" xfId="0" applyNumberFormat="1" applyFont="1" applyBorder="1" applyAlignment="1">
      <alignment horizontal="left" vertical="center" wrapText="1"/>
    </xf>
    <xf numFmtId="167" fontId="25" fillId="0" borderId="21" xfId="0" applyNumberFormat="1" applyFont="1" applyBorder="1" applyAlignment="1">
      <alignment horizontal="right" vertical="center"/>
    </xf>
    <xf numFmtId="167" fontId="25" fillId="0" borderId="21" xfId="0" applyNumberFormat="1" applyFont="1" applyBorder="1" applyAlignment="1">
      <alignment horizontal="right" vertical="center" wrapText="1"/>
    </xf>
    <xf numFmtId="49" fontId="25" fillId="0" borderId="22" xfId="0" applyNumberFormat="1" applyFont="1" applyBorder="1" applyAlignment="1">
      <alignment horizontal="center" vertical="center"/>
    </xf>
    <xf numFmtId="49" fontId="25" fillId="0" borderId="23" xfId="0" applyNumberFormat="1" applyFont="1" applyBorder="1" applyAlignment="1">
      <alignment horizontal="center" vertical="center"/>
    </xf>
    <xf numFmtId="0" fontId="25" fillId="0" borderId="23" xfId="0" applyNumberFormat="1" applyFont="1" applyBorder="1" applyAlignment="1">
      <alignment horizontal="left" vertical="center" wrapText="1"/>
    </xf>
    <xf numFmtId="167" fontId="25" fillId="0" borderId="24" xfId="0" applyNumberFormat="1" applyFont="1" applyBorder="1" applyAlignment="1">
      <alignment horizontal="right" vertical="center"/>
    </xf>
    <xf numFmtId="167" fontId="25" fillId="0" borderId="24" xfId="0" applyNumberFormat="1" applyFont="1" applyBorder="1" applyAlignment="1">
      <alignment horizontal="right" vertical="center" wrapText="1"/>
    </xf>
    <xf numFmtId="49" fontId="26" fillId="0" borderId="22" xfId="0" applyNumberFormat="1" applyFont="1" applyBorder="1" applyAlignment="1">
      <alignment horizontal="center" vertical="center"/>
    </xf>
    <xf numFmtId="49" fontId="26" fillId="0" borderId="23" xfId="0" applyNumberFormat="1" applyFont="1" applyBorder="1" applyAlignment="1">
      <alignment horizontal="center" vertical="center"/>
    </xf>
    <xf numFmtId="0" fontId="26" fillId="0" borderId="23" xfId="0" applyNumberFormat="1" applyFont="1" applyBorder="1" applyAlignment="1">
      <alignment horizontal="left" vertical="center" wrapText="1"/>
    </xf>
    <xf numFmtId="167" fontId="26" fillId="0" borderId="24" xfId="0" applyNumberFormat="1" applyFont="1" applyBorder="1" applyAlignment="1">
      <alignment horizontal="right" vertical="center"/>
    </xf>
    <xf numFmtId="167" fontId="26" fillId="0" borderId="24" xfId="0" applyNumberFormat="1" applyFont="1" applyBorder="1" applyAlignment="1">
      <alignment horizontal="right" vertical="center" wrapText="1"/>
    </xf>
    <xf numFmtId="0" fontId="25" fillId="0" borderId="25" xfId="0" applyNumberFormat="1" applyFont="1" applyBorder="1" applyAlignment="1">
      <alignment vertical="center" wrapText="1"/>
    </xf>
    <xf numFmtId="0" fontId="25" fillId="0" borderId="26" xfId="0" applyNumberFormat="1" applyFont="1" applyBorder="1" applyAlignment="1">
      <alignment vertical="center" wrapText="1"/>
    </xf>
    <xf numFmtId="167" fontId="25" fillId="0" borderId="26" xfId="0" applyNumberFormat="1" applyFont="1" applyBorder="1" applyAlignment="1">
      <alignment horizontal="right" vertical="center"/>
    </xf>
    <xf numFmtId="167" fontId="25" fillId="0" borderId="26" xfId="0" applyNumberFormat="1" applyFont="1" applyBorder="1" applyAlignment="1">
      <alignment horizontal="right" vertical="center" wrapText="1"/>
    </xf>
    <xf numFmtId="164" fontId="25" fillId="0" borderId="21" xfId="0" applyNumberFormat="1" applyFont="1" applyBorder="1" applyAlignment="1">
      <alignment horizontal="right" vertical="center" wrapText="1"/>
    </xf>
    <xf numFmtId="164" fontId="25" fillId="0" borderId="24" xfId="0" applyNumberFormat="1" applyFont="1" applyBorder="1" applyAlignment="1">
      <alignment horizontal="right" vertical="center" wrapText="1"/>
    </xf>
    <xf numFmtId="164" fontId="26" fillId="0" borderId="24" xfId="0" applyNumberFormat="1" applyFont="1" applyBorder="1" applyAlignment="1">
      <alignment horizontal="right" vertical="center" wrapText="1"/>
    </xf>
    <xf numFmtId="164" fontId="25" fillId="0" borderId="26" xfId="0" applyNumberFormat="1" applyFont="1" applyBorder="1" applyAlignment="1">
      <alignment horizontal="right" vertical="center" wrapText="1"/>
    </xf>
    <xf numFmtId="167" fontId="5" fillId="0" borderId="7" xfId="0" applyNumberFormat="1" applyFont="1" applyBorder="1" applyAlignment="1" applyProtection="1">
      <alignment horizontal="right" vertical="center" wrapText="1"/>
    </xf>
    <xf numFmtId="167" fontId="10" fillId="0" borderId="7" xfId="0" applyNumberFormat="1" applyFont="1" applyBorder="1" applyAlignment="1" applyProtection="1">
      <alignment horizontal="right" vertical="center" wrapText="1"/>
    </xf>
    <xf numFmtId="167" fontId="15" fillId="0" borderId="7" xfId="0" applyNumberFormat="1" applyFont="1" applyBorder="1" applyAlignment="1" applyProtection="1">
      <alignment horizontal="right" vertical="center" wrapText="1"/>
    </xf>
    <xf numFmtId="164" fontId="3" fillId="0" borderId="7" xfId="0" applyNumberFormat="1" applyFont="1" applyBorder="1" applyAlignment="1">
      <alignment vertical="center" wrapText="1"/>
    </xf>
    <xf numFmtId="0" fontId="27" fillId="0" borderId="0" xfId="2"/>
    <xf numFmtId="0" fontId="13" fillId="0" borderId="0" xfId="1" applyFont="1" applyFill="1"/>
    <xf numFmtId="0" fontId="28" fillId="0" borderId="0" xfId="2" applyFont="1" applyFill="1"/>
    <xf numFmtId="0" fontId="0" fillId="0" borderId="0" xfId="2" applyFont="1"/>
    <xf numFmtId="0" fontId="30" fillId="0" borderId="0" xfId="1" applyFont="1" applyFill="1"/>
    <xf numFmtId="0" fontId="31" fillId="0" borderId="0" xfId="1" applyFont="1" applyFill="1" applyAlignment="1">
      <alignment horizontal="center" vertical="center"/>
    </xf>
    <xf numFmtId="0" fontId="4" fillId="0" borderId="0" xfId="2" applyFont="1" applyBorder="1"/>
    <xf numFmtId="3" fontId="4" fillId="0" borderId="0" xfId="2" applyNumberFormat="1" applyFont="1" applyBorder="1" applyAlignment="1">
      <alignment horizontal="right"/>
    </xf>
    <xf numFmtId="0" fontId="30" fillId="0" borderId="33" xfId="2" applyFont="1" applyBorder="1" applyAlignment="1">
      <alignment horizontal="center" vertical="center"/>
    </xf>
    <xf numFmtId="3" fontId="30" fillId="0" borderId="33" xfId="1" applyNumberFormat="1" applyFont="1" applyFill="1" applyBorder="1" applyAlignment="1">
      <alignment horizontal="center" vertical="center"/>
    </xf>
    <xf numFmtId="3" fontId="30" fillId="0" borderId="34" xfId="1" applyNumberFormat="1" applyFont="1" applyFill="1" applyBorder="1" applyAlignment="1">
      <alignment horizontal="center" vertical="center"/>
    </xf>
    <xf numFmtId="4" fontId="31" fillId="0" borderId="31" xfId="1" applyNumberFormat="1" applyFont="1" applyFill="1" applyBorder="1" applyAlignment="1">
      <alignment horizontal="right"/>
    </xf>
    <xf numFmtId="4" fontId="31" fillId="0" borderId="7" xfId="1" applyNumberFormat="1" applyFont="1" applyFill="1" applyBorder="1" applyAlignment="1">
      <alignment horizontal="right"/>
    </xf>
    <xf numFmtId="0" fontId="33" fillId="3" borderId="35" xfId="0" applyFont="1" applyFill="1" applyBorder="1" applyAlignment="1">
      <alignment horizontal="right" vertical="center" wrapText="1"/>
    </xf>
    <xf numFmtId="4" fontId="34" fillId="0" borderId="31" xfId="1" applyNumberFormat="1" applyFont="1" applyFill="1" applyBorder="1" applyAlignment="1">
      <alignment horizontal="right"/>
    </xf>
    <xf numFmtId="0" fontId="35" fillId="0" borderId="0" xfId="2" applyFont="1" applyFill="1"/>
    <xf numFmtId="4" fontId="2" fillId="0" borderId="0" xfId="0" applyNumberFormat="1" applyFont="1" applyFill="1"/>
    <xf numFmtId="4" fontId="27" fillId="0" borderId="0" xfId="2" applyNumberFormat="1"/>
    <xf numFmtId="4" fontId="34" fillId="0" borderId="7" xfId="1" applyNumberFormat="1" applyFont="1" applyFill="1" applyBorder="1" applyAlignment="1">
      <alignment horizontal="right"/>
    </xf>
    <xf numFmtId="4" fontId="34" fillId="0" borderId="7" xfId="2" applyNumberFormat="1" applyFont="1" applyBorder="1" applyAlignment="1"/>
    <xf numFmtId="0" fontId="35" fillId="0" borderId="0" xfId="2" applyFont="1"/>
    <xf numFmtId="4" fontId="37" fillId="0" borderId="7" xfId="1" applyNumberFormat="1" applyFont="1" applyFill="1" applyBorder="1" applyAlignment="1" applyProtection="1">
      <alignment horizontal="right" vertical="center"/>
      <protection hidden="1"/>
    </xf>
    <xf numFmtId="4" fontId="31" fillId="0" borderId="7" xfId="2" applyNumberFormat="1" applyFont="1" applyBorder="1" applyAlignment="1"/>
    <xf numFmtId="0" fontId="38" fillId="0" borderId="7" xfId="0" applyFont="1" applyBorder="1" applyAlignment="1" applyProtection="1">
      <alignment horizontal="center" vertical="top" wrapText="1"/>
      <protection hidden="1"/>
    </xf>
    <xf numFmtId="0" fontId="39" fillId="0" borderId="7" xfId="0" applyFont="1" applyBorder="1" applyAlignment="1" applyProtection="1">
      <alignment horizontal="justify" vertical="top" wrapText="1"/>
      <protection hidden="1"/>
    </xf>
    <xf numFmtId="4" fontId="40" fillId="0" borderId="7" xfId="0" applyNumberFormat="1" applyFont="1" applyFill="1" applyBorder="1" applyProtection="1">
      <protection hidden="1"/>
    </xf>
    <xf numFmtId="0" fontId="6" fillId="0" borderId="7" xfId="0" applyFont="1" applyBorder="1" applyAlignment="1" applyProtection="1">
      <alignment horizontal="center" vertical="top" wrapText="1"/>
      <protection hidden="1"/>
    </xf>
    <xf numFmtId="0" fontId="41" fillId="0" borderId="7" xfId="0" applyFont="1" applyBorder="1" applyAlignment="1" applyProtection="1">
      <alignment horizontal="justify" vertical="top" wrapText="1"/>
      <protection hidden="1"/>
    </xf>
    <xf numFmtId="4" fontId="40" fillId="0" borderId="7" xfId="0" applyNumberFormat="1" applyFont="1" applyFill="1" applyBorder="1" applyAlignment="1" applyProtection="1">
      <alignment horizontal="right"/>
      <protection hidden="1"/>
    </xf>
    <xf numFmtId="4" fontId="42" fillId="0" borderId="0" xfId="2" applyNumberFormat="1" applyFont="1"/>
    <xf numFmtId="0" fontId="6" fillId="0" borderId="7" xfId="0" applyFont="1" applyFill="1" applyBorder="1" applyAlignment="1" applyProtection="1">
      <alignment horizontal="center" vertical="top" wrapText="1"/>
      <protection hidden="1"/>
    </xf>
    <xf numFmtId="0" fontId="43" fillId="0" borderId="7" xfId="0" applyFont="1" applyFill="1" applyBorder="1" applyAlignment="1" applyProtection="1">
      <alignment horizontal="justify" vertical="top" wrapText="1"/>
      <protection hidden="1"/>
    </xf>
    <xf numFmtId="4" fontId="44" fillId="0" borderId="7" xfId="0" applyNumberFormat="1" applyFont="1" applyFill="1" applyBorder="1" applyAlignment="1" applyProtection="1">
      <alignment horizontal="right"/>
      <protection hidden="1"/>
    </xf>
    <xf numFmtId="4" fontId="13" fillId="0" borderId="7" xfId="1" applyNumberFormat="1" applyFont="1" applyFill="1" applyBorder="1" applyAlignment="1">
      <alignment horizontal="right"/>
    </xf>
    <xf numFmtId="4" fontId="31" fillId="0" borderId="7" xfId="2" applyNumberFormat="1" applyFont="1" applyFill="1" applyBorder="1" applyAlignment="1"/>
    <xf numFmtId="0" fontId="27" fillId="0" borderId="0" xfId="2" applyFill="1"/>
    <xf numFmtId="0" fontId="6" fillId="0" borderId="7" xfId="0" applyFont="1" applyFill="1" applyBorder="1" applyAlignment="1" applyProtection="1">
      <alignment horizontal="justify" vertical="top" wrapText="1"/>
      <protection hidden="1"/>
    </xf>
    <xf numFmtId="4" fontId="44" fillId="0" borderId="7" xfId="0" applyNumberFormat="1" applyFont="1" applyFill="1" applyBorder="1" applyProtection="1">
      <protection hidden="1"/>
    </xf>
    <xf numFmtId="0" fontId="45" fillId="0" borderId="7" xfId="0" applyFont="1" applyBorder="1" applyAlignment="1" applyProtection="1">
      <alignment horizontal="center" vertical="top" wrapText="1"/>
      <protection hidden="1"/>
    </xf>
    <xf numFmtId="0" fontId="45" fillId="0" borderId="7" xfId="0" applyFont="1" applyBorder="1" applyAlignment="1" applyProtection="1">
      <alignment horizontal="justify" vertical="top" wrapText="1"/>
      <protection hidden="1"/>
    </xf>
    <xf numFmtId="4" fontId="40" fillId="0" borderId="7" xfId="0" applyNumberFormat="1" applyFont="1" applyBorder="1" applyProtection="1">
      <protection hidden="1"/>
    </xf>
    <xf numFmtId="4" fontId="44" fillId="0" borderId="7" xfId="2" applyNumberFormat="1" applyFont="1" applyBorder="1" applyAlignment="1"/>
    <xf numFmtId="0" fontId="46" fillId="0" borderId="7" xfId="0" applyFont="1" applyBorder="1" applyAlignment="1" applyProtection="1">
      <alignment horizontal="justify" vertical="top" wrapText="1"/>
      <protection hidden="1"/>
    </xf>
    <xf numFmtId="0" fontId="47" fillId="0" borderId="7" xfId="0" applyFont="1" applyBorder="1" applyAlignment="1" applyProtection="1">
      <alignment horizontal="justify" vertical="top" wrapText="1"/>
      <protection hidden="1"/>
    </xf>
    <xf numFmtId="0" fontId="48" fillId="0" borderId="7" xfId="0" applyFont="1" applyBorder="1" applyAlignment="1" applyProtection="1">
      <alignment horizontal="justify" vertical="top" wrapText="1"/>
      <protection hidden="1"/>
    </xf>
    <xf numFmtId="0" fontId="43" fillId="0" borderId="7" xfId="0" applyFont="1" applyBorder="1" applyAlignment="1" applyProtection="1">
      <alignment horizontal="justify" vertical="top" wrapText="1"/>
      <protection hidden="1"/>
    </xf>
    <xf numFmtId="4" fontId="49" fillId="0" borderId="7" xfId="0" applyNumberFormat="1" applyFont="1" applyBorder="1" applyProtection="1">
      <protection hidden="1"/>
    </xf>
    <xf numFmtId="0" fontId="47" fillId="0" borderId="7" xfId="0" applyFont="1" applyBorder="1" applyAlignment="1" applyProtection="1">
      <alignment horizontal="center" vertical="top" wrapText="1"/>
      <protection hidden="1"/>
    </xf>
    <xf numFmtId="0" fontId="6" fillId="0" borderId="7" xfId="0" applyFont="1" applyBorder="1" applyAlignment="1" applyProtection="1">
      <alignment horizontal="justify" vertical="top" wrapText="1"/>
      <protection hidden="1"/>
    </xf>
    <xf numFmtId="4" fontId="44" fillId="0" borderId="7" xfId="0" applyNumberFormat="1" applyFont="1" applyBorder="1" applyProtection="1">
      <protection hidden="1"/>
    </xf>
    <xf numFmtId="4" fontId="40" fillId="0" borderId="7" xfId="2" applyNumberFormat="1" applyFont="1" applyBorder="1" applyAlignment="1"/>
    <xf numFmtId="0" fontId="38" fillId="0" borderId="7" xfId="0" applyFont="1" applyBorder="1" applyAlignment="1" applyProtection="1">
      <alignment horizontal="justify" vertical="top" wrapText="1"/>
      <protection hidden="1"/>
    </xf>
    <xf numFmtId="0" fontId="39" fillId="0" borderId="7" xfId="0" applyFont="1" applyBorder="1" applyAlignment="1" applyProtection="1">
      <alignment vertical="top" wrapText="1"/>
      <protection hidden="1"/>
    </xf>
    <xf numFmtId="4" fontId="44" fillId="0" borderId="7" xfId="2" applyNumberFormat="1" applyFont="1" applyBorder="1" applyAlignment="1">
      <alignment horizontal="right"/>
    </xf>
    <xf numFmtId="0" fontId="46" fillId="0" borderId="7" xfId="0" applyFont="1" applyBorder="1" applyAlignment="1" applyProtection="1">
      <alignment vertical="top" wrapText="1"/>
      <protection hidden="1"/>
    </xf>
    <xf numFmtId="0" fontId="47" fillId="0" borderId="7" xfId="0" applyFont="1" applyBorder="1" applyAlignment="1" applyProtection="1">
      <alignment vertical="top" wrapText="1"/>
      <protection hidden="1"/>
    </xf>
    <xf numFmtId="4" fontId="44" fillId="0" borderId="7" xfId="2" applyNumberFormat="1" applyFont="1" applyBorder="1" applyAlignment="1" applyProtection="1">
      <alignment horizontal="right"/>
      <protection locked="0"/>
    </xf>
    <xf numFmtId="4" fontId="40" fillId="0" borderId="7" xfId="2" applyNumberFormat="1" applyFont="1" applyBorder="1" applyAlignment="1">
      <alignment horizontal="right"/>
    </xf>
    <xf numFmtId="0" fontId="6" fillId="0" borderId="0" xfId="2" applyFont="1" applyBorder="1" applyAlignment="1">
      <alignment horizontal="center" vertical="top" wrapText="1"/>
    </xf>
    <xf numFmtId="0" fontId="6" fillId="0" borderId="0" xfId="2" applyFont="1" applyBorder="1" applyAlignment="1">
      <alignment vertical="top" wrapText="1"/>
    </xf>
    <xf numFmtId="3" fontId="40" fillId="0" borderId="0" xfId="2" applyNumberFormat="1" applyFont="1" applyBorder="1"/>
    <xf numFmtId="0" fontId="27" fillId="0" borderId="0" xfId="2" applyBorder="1"/>
    <xf numFmtId="0" fontId="42" fillId="0" borderId="0" xfId="2" applyFont="1"/>
    <xf numFmtId="0" fontId="42" fillId="0" borderId="0" xfId="2" applyFont="1" applyAlignment="1">
      <alignment vertical="top" wrapText="1"/>
    </xf>
    <xf numFmtId="3" fontId="44" fillId="0" borderId="0" xfId="2" applyNumberFormat="1" applyFont="1"/>
    <xf numFmtId="0" fontId="44" fillId="0" borderId="0" xfId="2" applyFont="1"/>
    <xf numFmtId="0" fontId="27" fillId="0" borderId="0" xfId="2" applyAlignment="1">
      <alignment vertical="top" wrapText="1"/>
    </xf>
    <xf numFmtId="3" fontId="27" fillId="0" borderId="0" xfId="2" applyNumberFormat="1"/>
    <xf numFmtId="164" fontId="1" fillId="0" borderId="0" xfId="0" applyNumberFormat="1" applyFont="1"/>
    <xf numFmtId="168" fontId="1" fillId="0" borderId="0" xfId="0" applyNumberFormat="1" applyFont="1"/>
    <xf numFmtId="164" fontId="25" fillId="0" borderId="24" xfId="0" applyNumberFormat="1" applyFont="1" applyFill="1" applyBorder="1" applyAlignment="1">
      <alignment horizontal="right" vertical="center" wrapText="1"/>
    </xf>
    <xf numFmtId="164" fontId="26" fillId="0" borderId="24" xfId="0" applyNumberFormat="1" applyFont="1" applyFill="1" applyBorder="1" applyAlignment="1">
      <alignment horizontal="right" vertical="center" wrapText="1"/>
    </xf>
    <xf numFmtId="167" fontId="10" fillId="0" borderId="7" xfId="0" applyNumberFormat="1" applyFont="1" applyFill="1" applyBorder="1" applyAlignment="1" applyProtection="1">
      <alignment horizontal="right" vertical="center" wrapText="1"/>
    </xf>
    <xf numFmtId="164" fontId="5" fillId="0" borderId="0" xfId="0" applyNumberFormat="1" applyFont="1" applyFill="1" applyBorder="1" applyAlignment="1" applyProtection="1">
      <alignment horizontal="right" vertical="top"/>
      <protection hidden="1"/>
    </xf>
    <xf numFmtId="49" fontId="1" fillId="0" borderId="0" xfId="0" applyNumberFormat="1" applyFont="1" applyBorder="1" applyAlignment="1">
      <alignment horizontal="left" vertical="top" wrapText="1"/>
    </xf>
    <xf numFmtId="49" fontId="1" fillId="0" borderId="11"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5" fillId="0" borderId="1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1" fillId="0" borderId="13" xfId="0" applyFont="1" applyBorder="1" applyAlignment="1">
      <alignment horizontal="center" wrapText="1"/>
    </xf>
    <xf numFmtId="0" fontId="1" fillId="0" borderId="18" xfId="0" applyFont="1" applyBorder="1" applyAlignment="1">
      <alignment horizontal="center" wrapText="1"/>
    </xf>
    <xf numFmtId="0" fontId="6" fillId="0" borderId="12"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49" fontId="4" fillId="0" borderId="7" xfId="0" applyNumberFormat="1"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Alignment="1">
      <alignment wrapText="1"/>
    </xf>
    <xf numFmtId="0" fontId="2" fillId="0" borderId="0" xfId="0" applyFont="1" applyFill="1" applyBorder="1" applyAlignment="1">
      <alignment horizontal="center" vertical="top" wrapText="1"/>
    </xf>
    <xf numFmtId="0" fontId="2" fillId="0" borderId="0" xfId="0" applyFont="1" applyFill="1" applyAlignment="1">
      <alignment horizontal="center" vertical="top"/>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31" fillId="0" borderId="0" xfId="1" applyFont="1" applyFill="1" applyAlignment="1">
      <alignment horizontal="center" vertical="center"/>
    </xf>
    <xf numFmtId="0" fontId="4" fillId="0" borderId="0" xfId="1" applyFont="1" applyFill="1" applyAlignment="1">
      <alignment horizontal="center"/>
    </xf>
    <xf numFmtId="0" fontId="29" fillId="0" borderId="0" xfId="1" applyFont="1" applyFill="1" applyAlignment="1">
      <alignment horizontal="center"/>
    </xf>
    <xf numFmtId="0" fontId="29" fillId="0" borderId="0" xfId="1" applyFont="1" applyFill="1" applyAlignment="1">
      <alignment horizontal="left"/>
    </xf>
    <xf numFmtId="0" fontId="32" fillId="0" borderId="7" xfId="2" applyFont="1" applyBorder="1" applyAlignment="1">
      <alignment horizontal="left"/>
    </xf>
    <xf numFmtId="0" fontId="36" fillId="0" borderId="7" xfId="2" applyFont="1" applyBorder="1" applyAlignment="1">
      <alignment horizontal="left"/>
    </xf>
    <xf numFmtId="0" fontId="29" fillId="0" borderId="0" xfId="1" applyFont="1" applyFill="1" applyBorder="1" applyAlignment="1">
      <alignment horizontal="center"/>
    </xf>
    <xf numFmtId="0" fontId="6" fillId="0" borderId="30" xfId="2" applyFont="1" applyBorder="1" applyAlignment="1">
      <alignment horizontal="center" vertical="center" wrapText="1"/>
    </xf>
    <xf numFmtId="0" fontId="6" fillId="0" borderId="32" xfId="2" applyFont="1" applyBorder="1" applyAlignment="1">
      <alignment horizontal="center" vertical="center" wrapText="1"/>
    </xf>
    <xf numFmtId="0" fontId="6" fillId="0" borderId="31" xfId="2" applyFont="1" applyBorder="1" applyAlignment="1">
      <alignment horizontal="center" vertical="top" wrapText="1"/>
    </xf>
    <xf numFmtId="0" fontId="6" fillId="0" borderId="33" xfId="2" applyFont="1" applyBorder="1" applyAlignment="1">
      <alignment horizontal="center" vertical="top" wrapText="1"/>
    </xf>
    <xf numFmtId="3" fontId="29" fillId="0" borderId="31" xfId="1" applyNumberFormat="1" applyFont="1" applyFill="1" applyBorder="1" applyAlignment="1">
      <alignment horizontal="center" vertical="center" wrapText="1"/>
    </xf>
    <xf numFmtId="3" fontId="29" fillId="0" borderId="33" xfId="1" applyNumberFormat="1" applyFont="1" applyFill="1" applyBorder="1" applyAlignment="1">
      <alignment horizontal="center" vertical="center" wrapText="1"/>
    </xf>
    <xf numFmtId="3" fontId="30" fillId="0" borderId="31" xfId="1" applyNumberFormat="1" applyFont="1" applyFill="1" applyBorder="1" applyAlignment="1">
      <alignment horizontal="center" vertical="center"/>
    </xf>
    <xf numFmtId="3" fontId="30" fillId="0" borderId="12" xfId="1" applyNumberFormat="1" applyFont="1" applyFill="1" applyBorder="1" applyAlignment="1">
      <alignment horizontal="center" vertical="center"/>
    </xf>
    <xf numFmtId="0" fontId="32" fillId="0" borderId="31" xfId="2" applyFont="1" applyFill="1" applyBorder="1" applyAlignment="1">
      <alignment horizontal="left"/>
    </xf>
  </cellXfs>
  <cellStyles count="3">
    <cellStyle name="Обычный" xfId="0" builtinId="0"/>
    <cellStyle name="Обычный_Прил №2 - ФКР - Бюджет 2002" xfId="1"/>
    <cellStyle name="Обычный_Приложения к бюджету 200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1;&#1102;&#1076;&#1078;&#1077;&#1090;/&#1054;&#1090;&#1095;&#1077;&#1090;&#1099;/2021%20&#1075;&#1086;&#1076;/&#1054;&#1090;&#1095;&#1077;&#1090;%20&#1057;&#1086;&#1074;&#1077;&#1090;&#1091;%20&#1076;&#1077;&#1087;&#1091;&#1090;&#1072;&#1090;&#1086;&#1074;%20(&#1077;&#1078;&#1077;&#1082;&#1074;.)/2%20&#1082;&#1074;&#1072;&#1088;&#1090;&#1072;&#1083;%202021/&#1054;&#1090;&#1095;&#1077;&#1090;%20&#1079;&#1072;%202%20&#1082;&#1074;&#1072;&#1088;&#1090;&#1072;&#1083;%202021&#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Источники"/>
      <sheetName val="Отчет о совместимости"/>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6"/>
  <sheetViews>
    <sheetView tabSelected="1" view="pageBreakPreview" topLeftCell="B1" zoomScale="85" zoomScaleNormal="100" zoomScaleSheetLayoutView="85" workbookViewId="0">
      <selection activeCell="H9" sqref="H9"/>
    </sheetView>
  </sheetViews>
  <sheetFormatPr defaultColWidth="9.28515625" defaultRowHeight="12.75" x14ac:dyDescent="0.2"/>
  <cols>
    <col min="1" max="1" width="5.28515625" style="1" hidden="1" customWidth="1"/>
    <col min="2" max="2" width="20.5703125" style="2" customWidth="1"/>
    <col min="3" max="3" width="62.140625" style="3" customWidth="1"/>
    <col min="4" max="4" width="16.140625" style="4" customWidth="1"/>
    <col min="5" max="6" width="13.42578125" style="5" customWidth="1"/>
    <col min="7" max="7" width="13.28515625" style="5" customWidth="1"/>
    <col min="8" max="8" width="17.5703125" style="1" customWidth="1"/>
    <col min="9" max="9" width="13.28515625" style="1" customWidth="1"/>
    <col min="10" max="10" width="2" style="1" customWidth="1"/>
    <col min="11" max="11" width="0.28515625" style="1" hidden="1" customWidth="1"/>
    <col min="12" max="19" width="9.28515625" style="1" hidden="1" customWidth="1"/>
    <col min="20" max="21" width="9.28515625" style="1"/>
    <col min="22" max="23" width="10" style="1" bestFit="1" customWidth="1"/>
    <col min="24" max="256" width="9.28515625" style="1"/>
    <col min="257" max="257" width="5.28515625" style="1" customWidth="1"/>
    <col min="258" max="258" width="20.5703125" style="1" customWidth="1"/>
    <col min="259" max="259" width="62.140625" style="1" customWidth="1"/>
    <col min="260" max="265" width="13.42578125" style="1" customWidth="1"/>
    <col min="266" max="266" width="2" style="1" customWidth="1"/>
    <col min="267" max="275" width="0" style="1" hidden="1" customWidth="1"/>
    <col min="276" max="512" width="9.28515625" style="1"/>
    <col min="513" max="513" width="5.28515625" style="1" customWidth="1"/>
    <col min="514" max="514" width="20.5703125" style="1" customWidth="1"/>
    <col min="515" max="515" width="62.140625" style="1" customWidth="1"/>
    <col min="516" max="521" width="13.42578125" style="1" customWidth="1"/>
    <col min="522" max="522" width="2" style="1" customWidth="1"/>
    <col min="523" max="531" width="0" style="1" hidden="1" customWidth="1"/>
    <col min="532" max="768" width="9.28515625" style="1"/>
    <col min="769" max="769" width="5.28515625" style="1" customWidth="1"/>
    <col min="770" max="770" width="20.5703125" style="1" customWidth="1"/>
    <col min="771" max="771" width="62.140625" style="1" customWidth="1"/>
    <col min="772" max="777" width="13.42578125" style="1" customWidth="1"/>
    <col min="778" max="778" width="2" style="1" customWidth="1"/>
    <col min="779" max="787" width="0" style="1" hidden="1" customWidth="1"/>
    <col min="788" max="1024" width="9.28515625" style="1"/>
    <col min="1025" max="1025" width="5.28515625" style="1" customWidth="1"/>
    <col min="1026" max="1026" width="20.5703125" style="1" customWidth="1"/>
    <col min="1027" max="1027" width="62.140625" style="1" customWidth="1"/>
    <col min="1028" max="1033" width="13.42578125" style="1" customWidth="1"/>
    <col min="1034" max="1034" width="2" style="1" customWidth="1"/>
    <col min="1035" max="1043" width="0" style="1" hidden="1" customWidth="1"/>
    <col min="1044" max="1280" width="9.28515625" style="1"/>
    <col min="1281" max="1281" width="5.28515625" style="1" customWidth="1"/>
    <col min="1282" max="1282" width="20.5703125" style="1" customWidth="1"/>
    <col min="1283" max="1283" width="62.140625" style="1" customWidth="1"/>
    <col min="1284" max="1289" width="13.42578125" style="1" customWidth="1"/>
    <col min="1290" max="1290" width="2" style="1" customWidth="1"/>
    <col min="1291" max="1299" width="0" style="1" hidden="1" customWidth="1"/>
    <col min="1300" max="1536" width="9.28515625" style="1"/>
    <col min="1537" max="1537" width="5.28515625" style="1" customWidth="1"/>
    <col min="1538" max="1538" width="20.5703125" style="1" customWidth="1"/>
    <col min="1539" max="1539" width="62.140625" style="1" customWidth="1"/>
    <col min="1540" max="1545" width="13.42578125" style="1" customWidth="1"/>
    <col min="1546" max="1546" width="2" style="1" customWidth="1"/>
    <col min="1547" max="1555" width="0" style="1" hidden="1" customWidth="1"/>
    <col min="1556" max="1792" width="9.28515625" style="1"/>
    <col min="1793" max="1793" width="5.28515625" style="1" customWidth="1"/>
    <col min="1794" max="1794" width="20.5703125" style="1" customWidth="1"/>
    <col min="1795" max="1795" width="62.140625" style="1" customWidth="1"/>
    <col min="1796" max="1801" width="13.42578125" style="1" customWidth="1"/>
    <col min="1802" max="1802" width="2" style="1" customWidth="1"/>
    <col min="1803" max="1811" width="0" style="1" hidden="1" customWidth="1"/>
    <col min="1812" max="2048" width="9.28515625" style="1"/>
    <col min="2049" max="2049" width="5.28515625" style="1" customWidth="1"/>
    <col min="2050" max="2050" width="20.5703125" style="1" customWidth="1"/>
    <col min="2051" max="2051" width="62.140625" style="1" customWidth="1"/>
    <col min="2052" max="2057" width="13.42578125" style="1" customWidth="1"/>
    <col min="2058" max="2058" width="2" style="1" customWidth="1"/>
    <col min="2059" max="2067" width="0" style="1" hidden="1" customWidth="1"/>
    <col min="2068" max="2304" width="9.28515625" style="1"/>
    <col min="2305" max="2305" width="5.28515625" style="1" customWidth="1"/>
    <col min="2306" max="2306" width="20.5703125" style="1" customWidth="1"/>
    <col min="2307" max="2307" width="62.140625" style="1" customWidth="1"/>
    <col min="2308" max="2313" width="13.42578125" style="1" customWidth="1"/>
    <col min="2314" max="2314" width="2" style="1" customWidth="1"/>
    <col min="2315" max="2323" width="0" style="1" hidden="1" customWidth="1"/>
    <col min="2324" max="2560" width="9.28515625" style="1"/>
    <col min="2561" max="2561" width="5.28515625" style="1" customWidth="1"/>
    <col min="2562" max="2562" width="20.5703125" style="1" customWidth="1"/>
    <col min="2563" max="2563" width="62.140625" style="1" customWidth="1"/>
    <col min="2564" max="2569" width="13.42578125" style="1" customWidth="1"/>
    <col min="2570" max="2570" width="2" style="1" customWidth="1"/>
    <col min="2571" max="2579" width="0" style="1" hidden="1" customWidth="1"/>
    <col min="2580" max="2816" width="9.28515625" style="1"/>
    <col min="2817" max="2817" width="5.28515625" style="1" customWidth="1"/>
    <col min="2818" max="2818" width="20.5703125" style="1" customWidth="1"/>
    <col min="2819" max="2819" width="62.140625" style="1" customWidth="1"/>
    <col min="2820" max="2825" width="13.42578125" style="1" customWidth="1"/>
    <col min="2826" max="2826" width="2" style="1" customWidth="1"/>
    <col min="2827" max="2835" width="0" style="1" hidden="1" customWidth="1"/>
    <col min="2836" max="3072" width="9.28515625" style="1"/>
    <col min="3073" max="3073" width="5.28515625" style="1" customWidth="1"/>
    <col min="3074" max="3074" width="20.5703125" style="1" customWidth="1"/>
    <col min="3075" max="3075" width="62.140625" style="1" customWidth="1"/>
    <col min="3076" max="3081" width="13.42578125" style="1" customWidth="1"/>
    <col min="3082" max="3082" width="2" style="1" customWidth="1"/>
    <col min="3083" max="3091" width="0" style="1" hidden="1" customWidth="1"/>
    <col min="3092" max="3328" width="9.28515625" style="1"/>
    <col min="3329" max="3329" width="5.28515625" style="1" customWidth="1"/>
    <col min="3330" max="3330" width="20.5703125" style="1" customWidth="1"/>
    <col min="3331" max="3331" width="62.140625" style="1" customWidth="1"/>
    <col min="3332" max="3337" width="13.42578125" style="1" customWidth="1"/>
    <col min="3338" max="3338" width="2" style="1" customWidth="1"/>
    <col min="3339" max="3347" width="0" style="1" hidden="1" customWidth="1"/>
    <col min="3348" max="3584" width="9.28515625" style="1"/>
    <col min="3585" max="3585" width="5.28515625" style="1" customWidth="1"/>
    <col min="3586" max="3586" width="20.5703125" style="1" customWidth="1"/>
    <col min="3587" max="3587" width="62.140625" style="1" customWidth="1"/>
    <col min="3588" max="3593" width="13.42578125" style="1" customWidth="1"/>
    <col min="3594" max="3594" width="2" style="1" customWidth="1"/>
    <col min="3595" max="3603" width="0" style="1" hidden="1" customWidth="1"/>
    <col min="3604" max="3840" width="9.28515625" style="1"/>
    <col min="3841" max="3841" width="5.28515625" style="1" customWidth="1"/>
    <col min="3842" max="3842" width="20.5703125" style="1" customWidth="1"/>
    <col min="3843" max="3843" width="62.140625" style="1" customWidth="1"/>
    <col min="3844" max="3849" width="13.42578125" style="1" customWidth="1"/>
    <col min="3850" max="3850" width="2" style="1" customWidth="1"/>
    <col min="3851" max="3859" width="0" style="1" hidden="1" customWidth="1"/>
    <col min="3860" max="4096" width="9.28515625" style="1"/>
    <col min="4097" max="4097" width="5.28515625" style="1" customWidth="1"/>
    <col min="4098" max="4098" width="20.5703125" style="1" customWidth="1"/>
    <col min="4099" max="4099" width="62.140625" style="1" customWidth="1"/>
    <col min="4100" max="4105" width="13.42578125" style="1" customWidth="1"/>
    <col min="4106" max="4106" width="2" style="1" customWidth="1"/>
    <col min="4107" max="4115" width="0" style="1" hidden="1" customWidth="1"/>
    <col min="4116" max="4352" width="9.28515625" style="1"/>
    <col min="4353" max="4353" width="5.28515625" style="1" customWidth="1"/>
    <col min="4354" max="4354" width="20.5703125" style="1" customWidth="1"/>
    <col min="4355" max="4355" width="62.140625" style="1" customWidth="1"/>
    <col min="4356" max="4361" width="13.42578125" style="1" customWidth="1"/>
    <col min="4362" max="4362" width="2" style="1" customWidth="1"/>
    <col min="4363" max="4371" width="0" style="1" hidden="1" customWidth="1"/>
    <col min="4372" max="4608" width="9.28515625" style="1"/>
    <col min="4609" max="4609" width="5.28515625" style="1" customWidth="1"/>
    <col min="4610" max="4610" width="20.5703125" style="1" customWidth="1"/>
    <col min="4611" max="4611" width="62.140625" style="1" customWidth="1"/>
    <col min="4612" max="4617" width="13.42578125" style="1" customWidth="1"/>
    <col min="4618" max="4618" width="2" style="1" customWidth="1"/>
    <col min="4619" max="4627" width="0" style="1" hidden="1" customWidth="1"/>
    <col min="4628" max="4864" width="9.28515625" style="1"/>
    <col min="4865" max="4865" width="5.28515625" style="1" customWidth="1"/>
    <col min="4866" max="4866" width="20.5703125" style="1" customWidth="1"/>
    <col min="4867" max="4867" width="62.140625" style="1" customWidth="1"/>
    <col min="4868" max="4873" width="13.42578125" style="1" customWidth="1"/>
    <col min="4874" max="4874" width="2" style="1" customWidth="1"/>
    <col min="4875" max="4883" width="0" style="1" hidden="1" customWidth="1"/>
    <col min="4884" max="5120" width="9.28515625" style="1"/>
    <col min="5121" max="5121" width="5.28515625" style="1" customWidth="1"/>
    <col min="5122" max="5122" width="20.5703125" style="1" customWidth="1"/>
    <col min="5123" max="5123" width="62.140625" style="1" customWidth="1"/>
    <col min="5124" max="5129" width="13.42578125" style="1" customWidth="1"/>
    <col min="5130" max="5130" width="2" style="1" customWidth="1"/>
    <col min="5131" max="5139" width="0" style="1" hidden="1" customWidth="1"/>
    <col min="5140" max="5376" width="9.28515625" style="1"/>
    <col min="5377" max="5377" width="5.28515625" style="1" customWidth="1"/>
    <col min="5378" max="5378" width="20.5703125" style="1" customWidth="1"/>
    <col min="5379" max="5379" width="62.140625" style="1" customWidth="1"/>
    <col min="5380" max="5385" width="13.42578125" style="1" customWidth="1"/>
    <col min="5386" max="5386" width="2" style="1" customWidth="1"/>
    <col min="5387" max="5395" width="0" style="1" hidden="1" customWidth="1"/>
    <col min="5396" max="5632" width="9.28515625" style="1"/>
    <col min="5633" max="5633" width="5.28515625" style="1" customWidth="1"/>
    <col min="5634" max="5634" width="20.5703125" style="1" customWidth="1"/>
    <col min="5635" max="5635" width="62.140625" style="1" customWidth="1"/>
    <col min="5636" max="5641" width="13.42578125" style="1" customWidth="1"/>
    <col min="5642" max="5642" width="2" style="1" customWidth="1"/>
    <col min="5643" max="5651" width="0" style="1" hidden="1" customWidth="1"/>
    <col min="5652" max="5888" width="9.28515625" style="1"/>
    <col min="5889" max="5889" width="5.28515625" style="1" customWidth="1"/>
    <col min="5890" max="5890" width="20.5703125" style="1" customWidth="1"/>
    <col min="5891" max="5891" width="62.140625" style="1" customWidth="1"/>
    <col min="5892" max="5897" width="13.42578125" style="1" customWidth="1"/>
    <col min="5898" max="5898" width="2" style="1" customWidth="1"/>
    <col min="5899" max="5907" width="0" style="1" hidden="1" customWidth="1"/>
    <col min="5908" max="6144" width="9.28515625" style="1"/>
    <col min="6145" max="6145" width="5.28515625" style="1" customWidth="1"/>
    <col min="6146" max="6146" width="20.5703125" style="1" customWidth="1"/>
    <col min="6147" max="6147" width="62.140625" style="1" customWidth="1"/>
    <col min="6148" max="6153" width="13.42578125" style="1" customWidth="1"/>
    <col min="6154" max="6154" width="2" style="1" customWidth="1"/>
    <col min="6155" max="6163" width="0" style="1" hidden="1" customWidth="1"/>
    <col min="6164" max="6400" width="9.28515625" style="1"/>
    <col min="6401" max="6401" width="5.28515625" style="1" customWidth="1"/>
    <col min="6402" max="6402" width="20.5703125" style="1" customWidth="1"/>
    <col min="6403" max="6403" width="62.140625" style="1" customWidth="1"/>
    <col min="6404" max="6409" width="13.42578125" style="1" customWidth="1"/>
    <col min="6410" max="6410" width="2" style="1" customWidth="1"/>
    <col min="6411" max="6419" width="0" style="1" hidden="1" customWidth="1"/>
    <col min="6420" max="6656" width="9.28515625" style="1"/>
    <col min="6657" max="6657" width="5.28515625" style="1" customWidth="1"/>
    <col min="6658" max="6658" width="20.5703125" style="1" customWidth="1"/>
    <col min="6659" max="6659" width="62.140625" style="1" customWidth="1"/>
    <col min="6660" max="6665" width="13.42578125" style="1" customWidth="1"/>
    <col min="6666" max="6666" width="2" style="1" customWidth="1"/>
    <col min="6667" max="6675" width="0" style="1" hidden="1" customWidth="1"/>
    <col min="6676" max="6912" width="9.28515625" style="1"/>
    <col min="6913" max="6913" width="5.28515625" style="1" customWidth="1"/>
    <col min="6914" max="6914" width="20.5703125" style="1" customWidth="1"/>
    <col min="6915" max="6915" width="62.140625" style="1" customWidth="1"/>
    <col min="6916" max="6921" width="13.42578125" style="1" customWidth="1"/>
    <col min="6922" max="6922" width="2" style="1" customWidth="1"/>
    <col min="6923" max="6931" width="0" style="1" hidden="1" customWidth="1"/>
    <col min="6932" max="7168" width="9.28515625" style="1"/>
    <col min="7169" max="7169" width="5.28515625" style="1" customWidth="1"/>
    <col min="7170" max="7170" width="20.5703125" style="1" customWidth="1"/>
    <col min="7171" max="7171" width="62.140625" style="1" customWidth="1"/>
    <col min="7172" max="7177" width="13.42578125" style="1" customWidth="1"/>
    <col min="7178" max="7178" width="2" style="1" customWidth="1"/>
    <col min="7179" max="7187" width="0" style="1" hidden="1" customWidth="1"/>
    <col min="7188" max="7424" width="9.28515625" style="1"/>
    <col min="7425" max="7425" width="5.28515625" style="1" customWidth="1"/>
    <col min="7426" max="7426" width="20.5703125" style="1" customWidth="1"/>
    <col min="7427" max="7427" width="62.140625" style="1" customWidth="1"/>
    <col min="7428" max="7433" width="13.42578125" style="1" customWidth="1"/>
    <col min="7434" max="7434" width="2" style="1" customWidth="1"/>
    <col min="7435" max="7443" width="0" style="1" hidden="1" customWidth="1"/>
    <col min="7444" max="7680" width="9.28515625" style="1"/>
    <col min="7681" max="7681" width="5.28515625" style="1" customWidth="1"/>
    <col min="7682" max="7682" width="20.5703125" style="1" customWidth="1"/>
    <col min="7683" max="7683" width="62.140625" style="1" customWidth="1"/>
    <col min="7684" max="7689" width="13.42578125" style="1" customWidth="1"/>
    <col min="7690" max="7690" width="2" style="1" customWidth="1"/>
    <col min="7691" max="7699" width="0" style="1" hidden="1" customWidth="1"/>
    <col min="7700" max="7936" width="9.28515625" style="1"/>
    <col min="7937" max="7937" width="5.28515625" style="1" customWidth="1"/>
    <col min="7938" max="7938" width="20.5703125" style="1" customWidth="1"/>
    <col min="7939" max="7939" width="62.140625" style="1" customWidth="1"/>
    <col min="7940" max="7945" width="13.42578125" style="1" customWidth="1"/>
    <col min="7946" max="7946" width="2" style="1" customWidth="1"/>
    <col min="7947" max="7955" width="0" style="1" hidden="1" customWidth="1"/>
    <col min="7956" max="8192" width="9.28515625" style="1"/>
    <col min="8193" max="8193" width="5.28515625" style="1" customWidth="1"/>
    <col min="8194" max="8194" width="20.5703125" style="1" customWidth="1"/>
    <col min="8195" max="8195" width="62.140625" style="1" customWidth="1"/>
    <col min="8196" max="8201" width="13.42578125" style="1" customWidth="1"/>
    <col min="8202" max="8202" width="2" style="1" customWidth="1"/>
    <col min="8203" max="8211" width="0" style="1" hidden="1" customWidth="1"/>
    <col min="8212" max="8448" width="9.28515625" style="1"/>
    <col min="8449" max="8449" width="5.28515625" style="1" customWidth="1"/>
    <col min="8450" max="8450" width="20.5703125" style="1" customWidth="1"/>
    <col min="8451" max="8451" width="62.140625" style="1" customWidth="1"/>
    <col min="8452" max="8457" width="13.42578125" style="1" customWidth="1"/>
    <col min="8458" max="8458" width="2" style="1" customWidth="1"/>
    <col min="8459" max="8467" width="0" style="1" hidden="1" customWidth="1"/>
    <col min="8468" max="8704" width="9.28515625" style="1"/>
    <col min="8705" max="8705" width="5.28515625" style="1" customWidth="1"/>
    <col min="8706" max="8706" width="20.5703125" style="1" customWidth="1"/>
    <col min="8707" max="8707" width="62.140625" style="1" customWidth="1"/>
    <col min="8708" max="8713" width="13.42578125" style="1" customWidth="1"/>
    <col min="8714" max="8714" width="2" style="1" customWidth="1"/>
    <col min="8715" max="8723" width="0" style="1" hidden="1" customWidth="1"/>
    <col min="8724" max="8960" width="9.28515625" style="1"/>
    <col min="8961" max="8961" width="5.28515625" style="1" customWidth="1"/>
    <col min="8962" max="8962" width="20.5703125" style="1" customWidth="1"/>
    <col min="8963" max="8963" width="62.140625" style="1" customWidth="1"/>
    <col min="8964" max="8969" width="13.42578125" style="1" customWidth="1"/>
    <col min="8970" max="8970" width="2" style="1" customWidth="1"/>
    <col min="8971" max="8979" width="0" style="1" hidden="1" customWidth="1"/>
    <col min="8980" max="9216" width="9.28515625" style="1"/>
    <col min="9217" max="9217" width="5.28515625" style="1" customWidth="1"/>
    <col min="9218" max="9218" width="20.5703125" style="1" customWidth="1"/>
    <col min="9219" max="9219" width="62.140625" style="1" customWidth="1"/>
    <col min="9220" max="9225" width="13.42578125" style="1" customWidth="1"/>
    <col min="9226" max="9226" width="2" style="1" customWidth="1"/>
    <col min="9227" max="9235" width="0" style="1" hidden="1" customWidth="1"/>
    <col min="9236" max="9472" width="9.28515625" style="1"/>
    <col min="9473" max="9473" width="5.28515625" style="1" customWidth="1"/>
    <col min="9474" max="9474" width="20.5703125" style="1" customWidth="1"/>
    <col min="9475" max="9475" width="62.140625" style="1" customWidth="1"/>
    <col min="9476" max="9481" width="13.42578125" style="1" customWidth="1"/>
    <col min="9482" max="9482" width="2" style="1" customWidth="1"/>
    <col min="9483" max="9491" width="0" style="1" hidden="1" customWidth="1"/>
    <col min="9492" max="9728" width="9.28515625" style="1"/>
    <col min="9729" max="9729" width="5.28515625" style="1" customWidth="1"/>
    <col min="9730" max="9730" width="20.5703125" style="1" customWidth="1"/>
    <col min="9731" max="9731" width="62.140625" style="1" customWidth="1"/>
    <col min="9732" max="9737" width="13.42578125" style="1" customWidth="1"/>
    <col min="9738" max="9738" width="2" style="1" customWidth="1"/>
    <col min="9739" max="9747" width="0" style="1" hidden="1" customWidth="1"/>
    <col min="9748" max="9984" width="9.28515625" style="1"/>
    <col min="9985" max="9985" width="5.28515625" style="1" customWidth="1"/>
    <col min="9986" max="9986" width="20.5703125" style="1" customWidth="1"/>
    <col min="9987" max="9987" width="62.140625" style="1" customWidth="1"/>
    <col min="9988" max="9993" width="13.42578125" style="1" customWidth="1"/>
    <col min="9994" max="9994" width="2" style="1" customWidth="1"/>
    <col min="9995" max="10003" width="0" style="1" hidden="1" customWidth="1"/>
    <col min="10004" max="10240" width="9.28515625" style="1"/>
    <col min="10241" max="10241" width="5.28515625" style="1" customWidth="1"/>
    <col min="10242" max="10242" width="20.5703125" style="1" customWidth="1"/>
    <col min="10243" max="10243" width="62.140625" style="1" customWidth="1"/>
    <col min="10244" max="10249" width="13.42578125" style="1" customWidth="1"/>
    <col min="10250" max="10250" width="2" style="1" customWidth="1"/>
    <col min="10251" max="10259" width="0" style="1" hidden="1" customWidth="1"/>
    <col min="10260" max="10496" width="9.28515625" style="1"/>
    <col min="10497" max="10497" width="5.28515625" style="1" customWidth="1"/>
    <col min="10498" max="10498" width="20.5703125" style="1" customWidth="1"/>
    <col min="10499" max="10499" width="62.140625" style="1" customWidth="1"/>
    <col min="10500" max="10505" width="13.42578125" style="1" customWidth="1"/>
    <col min="10506" max="10506" width="2" style="1" customWidth="1"/>
    <col min="10507" max="10515" width="0" style="1" hidden="1" customWidth="1"/>
    <col min="10516" max="10752" width="9.28515625" style="1"/>
    <col min="10753" max="10753" width="5.28515625" style="1" customWidth="1"/>
    <col min="10754" max="10754" width="20.5703125" style="1" customWidth="1"/>
    <col min="10755" max="10755" width="62.140625" style="1" customWidth="1"/>
    <col min="10756" max="10761" width="13.42578125" style="1" customWidth="1"/>
    <col min="10762" max="10762" width="2" style="1" customWidth="1"/>
    <col min="10763" max="10771" width="0" style="1" hidden="1" customWidth="1"/>
    <col min="10772" max="11008" width="9.28515625" style="1"/>
    <col min="11009" max="11009" width="5.28515625" style="1" customWidth="1"/>
    <col min="11010" max="11010" width="20.5703125" style="1" customWidth="1"/>
    <col min="11011" max="11011" width="62.140625" style="1" customWidth="1"/>
    <col min="11012" max="11017" width="13.42578125" style="1" customWidth="1"/>
    <col min="11018" max="11018" width="2" style="1" customWidth="1"/>
    <col min="11019" max="11027" width="0" style="1" hidden="1" customWidth="1"/>
    <col min="11028" max="11264" width="9.28515625" style="1"/>
    <col min="11265" max="11265" width="5.28515625" style="1" customWidth="1"/>
    <col min="11266" max="11266" width="20.5703125" style="1" customWidth="1"/>
    <col min="11267" max="11267" width="62.140625" style="1" customWidth="1"/>
    <col min="11268" max="11273" width="13.42578125" style="1" customWidth="1"/>
    <col min="11274" max="11274" width="2" style="1" customWidth="1"/>
    <col min="11275" max="11283" width="0" style="1" hidden="1" customWidth="1"/>
    <col min="11284" max="11520" width="9.28515625" style="1"/>
    <col min="11521" max="11521" width="5.28515625" style="1" customWidth="1"/>
    <col min="11522" max="11522" width="20.5703125" style="1" customWidth="1"/>
    <col min="11523" max="11523" width="62.140625" style="1" customWidth="1"/>
    <col min="11524" max="11529" width="13.42578125" style="1" customWidth="1"/>
    <col min="11530" max="11530" width="2" style="1" customWidth="1"/>
    <col min="11531" max="11539" width="0" style="1" hidden="1" customWidth="1"/>
    <col min="11540" max="11776" width="9.28515625" style="1"/>
    <col min="11777" max="11777" width="5.28515625" style="1" customWidth="1"/>
    <col min="11778" max="11778" width="20.5703125" style="1" customWidth="1"/>
    <col min="11779" max="11779" width="62.140625" style="1" customWidth="1"/>
    <col min="11780" max="11785" width="13.42578125" style="1" customWidth="1"/>
    <col min="11786" max="11786" width="2" style="1" customWidth="1"/>
    <col min="11787" max="11795" width="0" style="1" hidden="1" customWidth="1"/>
    <col min="11796" max="12032" width="9.28515625" style="1"/>
    <col min="12033" max="12033" width="5.28515625" style="1" customWidth="1"/>
    <col min="12034" max="12034" width="20.5703125" style="1" customWidth="1"/>
    <col min="12035" max="12035" width="62.140625" style="1" customWidth="1"/>
    <col min="12036" max="12041" width="13.42578125" style="1" customWidth="1"/>
    <col min="12042" max="12042" width="2" style="1" customWidth="1"/>
    <col min="12043" max="12051" width="0" style="1" hidden="1" customWidth="1"/>
    <col min="12052" max="12288" width="9.28515625" style="1"/>
    <col min="12289" max="12289" width="5.28515625" style="1" customWidth="1"/>
    <col min="12290" max="12290" width="20.5703125" style="1" customWidth="1"/>
    <col min="12291" max="12291" width="62.140625" style="1" customWidth="1"/>
    <col min="12292" max="12297" width="13.42578125" style="1" customWidth="1"/>
    <col min="12298" max="12298" width="2" style="1" customWidth="1"/>
    <col min="12299" max="12307" width="0" style="1" hidden="1" customWidth="1"/>
    <col min="12308" max="12544" width="9.28515625" style="1"/>
    <col min="12545" max="12545" width="5.28515625" style="1" customWidth="1"/>
    <col min="12546" max="12546" width="20.5703125" style="1" customWidth="1"/>
    <col min="12547" max="12547" width="62.140625" style="1" customWidth="1"/>
    <col min="12548" max="12553" width="13.42578125" style="1" customWidth="1"/>
    <col min="12554" max="12554" width="2" style="1" customWidth="1"/>
    <col min="12555" max="12563" width="0" style="1" hidden="1" customWidth="1"/>
    <col min="12564" max="12800" width="9.28515625" style="1"/>
    <col min="12801" max="12801" width="5.28515625" style="1" customWidth="1"/>
    <col min="12802" max="12802" width="20.5703125" style="1" customWidth="1"/>
    <col min="12803" max="12803" width="62.140625" style="1" customWidth="1"/>
    <col min="12804" max="12809" width="13.42578125" style="1" customWidth="1"/>
    <col min="12810" max="12810" width="2" style="1" customWidth="1"/>
    <col min="12811" max="12819" width="0" style="1" hidden="1" customWidth="1"/>
    <col min="12820" max="13056" width="9.28515625" style="1"/>
    <col min="13057" max="13057" width="5.28515625" style="1" customWidth="1"/>
    <col min="13058" max="13058" width="20.5703125" style="1" customWidth="1"/>
    <col min="13059" max="13059" width="62.140625" style="1" customWidth="1"/>
    <col min="13060" max="13065" width="13.42578125" style="1" customWidth="1"/>
    <col min="13066" max="13066" width="2" style="1" customWidth="1"/>
    <col min="13067" max="13075" width="0" style="1" hidden="1" customWidth="1"/>
    <col min="13076" max="13312" width="9.28515625" style="1"/>
    <col min="13313" max="13313" width="5.28515625" style="1" customWidth="1"/>
    <col min="13314" max="13314" width="20.5703125" style="1" customWidth="1"/>
    <col min="13315" max="13315" width="62.140625" style="1" customWidth="1"/>
    <col min="13316" max="13321" width="13.42578125" style="1" customWidth="1"/>
    <col min="13322" max="13322" width="2" style="1" customWidth="1"/>
    <col min="13323" max="13331" width="0" style="1" hidden="1" customWidth="1"/>
    <col min="13332" max="13568" width="9.28515625" style="1"/>
    <col min="13569" max="13569" width="5.28515625" style="1" customWidth="1"/>
    <col min="13570" max="13570" width="20.5703125" style="1" customWidth="1"/>
    <col min="13571" max="13571" width="62.140625" style="1" customWidth="1"/>
    <col min="13572" max="13577" width="13.42578125" style="1" customWidth="1"/>
    <col min="13578" max="13578" width="2" style="1" customWidth="1"/>
    <col min="13579" max="13587" width="0" style="1" hidden="1" customWidth="1"/>
    <col min="13588" max="13824" width="9.28515625" style="1"/>
    <col min="13825" max="13825" width="5.28515625" style="1" customWidth="1"/>
    <col min="13826" max="13826" width="20.5703125" style="1" customWidth="1"/>
    <col min="13827" max="13827" width="62.140625" style="1" customWidth="1"/>
    <col min="13828" max="13833" width="13.42578125" style="1" customWidth="1"/>
    <col min="13834" max="13834" width="2" style="1" customWidth="1"/>
    <col min="13835" max="13843" width="0" style="1" hidden="1" customWidth="1"/>
    <col min="13844" max="14080" width="9.28515625" style="1"/>
    <col min="14081" max="14081" width="5.28515625" style="1" customWidth="1"/>
    <col min="14082" max="14082" width="20.5703125" style="1" customWidth="1"/>
    <col min="14083" max="14083" width="62.140625" style="1" customWidth="1"/>
    <col min="14084" max="14089" width="13.42578125" style="1" customWidth="1"/>
    <col min="14090" max="14090" width="2" style="1" customWidth="1"/>
    <col min="14091" max="14099" width="0" style="1" hidden="1" customWidth="1"/>
    <col min="14100" max="14336" width="9.28515625" style="1"/>
    <col min="14337" max="14337" width="5.28515625" style="1" customWidth="1"/>
    <col min="14338" max="14338" width="20.5703125" style="1" customWidth="1"/>
    <col min="14339" max="14339" width="62.140625" style="1" customWidth="1"/>
    <col min="14340" max="14345" width="13.42578125" style="1" customWidth="1"/>
    <col min="14346" max="14346" width="2" style="1" customWidth="1"/>
    <col min="14347" max="14355" width="0" style="1" hidden="1" customWidth="1"/>
    <col min="14356" max="14592" width="9.28515625" style="1"/>
    <col min="14593" max="14593" width="5.28515625" style="1" customWidth="1"/>
    <col min="14594" max="14594" width="20.5703125" style="1" customWidth="1"/>
    <col min="14595" max="14595" width="62.140625" style="1" customWidth="1"/>
    <col min="14596" max="14601" width="13.42578125" style="1" customWidth="1"/>
    <col min="14602" max="14602" width="2" style="1" customWidth="1"/>
    <col min="14603" max="14611" width="0" style="1" hidden="1" customWidth="1"/>
    <col min="14612" max="14848" width="9.28515625" style="1"/>
    <col min="14849" max="14849" width="5.28515625" style="1" customWidth="1"/>
    <col min="14850" max="14850" width="20.5703125" style="1" customWidth="1"/>
    <col min="14851" max="14851" width="62.140625" style="1" customWidth="1"/>
    <col min="14852" max="14857" width="13.42578125" style="1" customWidth="1"/>
    <col min="14858" max="14858" width="2" style="1" customWidth="1"/>
    <col min="14859" max="14867" width="0" style="1" hidden="1" customWidth="1"/>
    <col min="14868" max="15104" width="9.28515625" style="1"/>
    <col min="15105" max="15105" width="5.28515625" style="1" customWidth="1"/>
    <col min="15106" max="15106" width="20.5703125" style="1" customWidth="1"/>
    <col min="15107" max="15107" width="62.140625" style="1" customWidth="1"/>
    <col min="15108" max="15113" width="13.42578125" style="1" customWidth="1"/>
    <col min="15114" max="15114" width="2" style="1" customWidth="1"/>
    <col min="15115" max="15123" width="0" style="1" hidden="1" customWidth="1"/>
    <col min="15124" max="15360" width="9.28515625" style="1"/>
    <col min="15361" max="15361" width="5.28515625" style="1" customWidth="1"/>
    <col min="15362" max="15362" width="20.5703125" style="1" customWidth="1"/>
    <col min="15363" max="15363" width="62.140625" style="1" customWidth="1"/>
    <col min="15364" max="15369" width="13.42578125" style="1" customWidth="1"/>
    <col min="15370" max="15370" width="2" style="1" customWidth="1"/>
    <col min="15371" max="15379" width="0" style="1" hidden="1" customWidth="1"/>
    <col min="15380" max="15616" width="9.28515625" style="1"/>
    <col min="15617" max="15617" width="5.28515625" style="1" customWidth="1"/>
    <col min="15618" max="15618" width="20.5703125" style="1" customWidth="1"/>
    <col min="15619" max="15619" width="62.140625" style="1" customWidth="1"/>
    <col min="15620" max="15625" width="13.42578125" style="1" customWidth="1"/>
    <col min="15626" max="15626" width="2" style="1" customWidth="1"/>
    <col min="15627" max="15635" width="0" style="1" hidden="1" customWidth="1"/>
    <col min="15636" max="15872" width="9.28515625" style="1"/>
    <col min="15873" max="15873" width="5.28515625" style="1" customWidth="1"/>
    <col min="15874" max="15874" width="20.5703125" style="1" customWidth="1"/>
    <col min="15875" max="15875" width="62.140625" style="1" customWidth="1"/>
    <col min="15876" max="15881" width="13.42578125" style="1" customWidth="1"/>
    <col min="15882" max="15882" width="2" style="1" customWidth="1"/>
    <col min="15883" max="15891" width="0" style="1" hidden="1" customWidth="1"/>
    <col min="15892" max="16128" width="9.28515625" style="1"/>
    <col min="16129" max="16129" width="5.28515625" style="1" customWidth="1"/>
    <col min="16130" max="16130" width="20.5703125" style="1" customWidth="1"/>
    <col min="16131" max="16131" width="62.140625" style="1" customWidth="1"/>
    <col min="16132" max="16137" width="13.42578125" style="1" customWidth="1"/>
    <col min="16138" max="16138" width="2" style="1" customWidth="1"/>
    <col min="16139" max="16147" width="0" style="1" hidden="1" customWidth="1"/>
    <col min="16148" max="16384" width="9.28515625" style="1"/>
  </cols>
  <sheetData>
    <row r="1" spans="1:9" ht="14.25" customHeight="1" x14ac:dyDescent="0.2">
      <c r="G1" s="214" t="s">
        <v>0</v>
      </c>
      <c r="H1" s="214"/>
      <c r="I1" s="214"/>
    </row>
    <row r="2" spans="1:9" ht="13.15" customHeight="1" x14ac:dyDescent="0.2">
      <c r="G2" s="215" t="s">
        <v>1</v>
      </c>
      <c r="H2" s="215"/>
      <c r="I2" s="215"/>
    </row>
    <row r="3" spans="1:9" ht="13.15" customHeight="1" x14ac:dyDescent="0.2">
      <c r="G3" s="215" t="s">
        <v>532</v>
      </c>
      <c r="H3" s="215"/>
      <c r="I3" s="215"/>
    </row>
    <row r="4" spans="1:9" ht="22.15" customHeight="1" x14ac:dyDescent="0.2">
      <c r="G4" s="216" t="s">
        <v>624</v>
      </c>
      <c r="H4" s="216"/>
    </row>
    <row r="5" spans="1:9" ht="27" customHeight="1" thickBot="1" x14ac:dyDescent="0.25">
      <c r="B5" s="218" t="s">
        <v>2</v>
      </c>
      <c r="C5" s="218"/>
      <c r="D5" s="218"/>
      <c r="E5" s="218"/>
      <c r="F5" s="6"/>
      <c r="G5" s="6"/>
    </row>
    <row r="6" spans="1:9" ht="22.15" customHeight="1" x14ac:dyDescent="0.2">
      <c r="B6" s="217" t="s">
        <v>533</v>
      </c>
      <c r="C6" s="217"/>
      <c r="D6" s="217"/>
      <c r="E6" s="217"/>
      <c r="F6" s="7"/>
      <c r="G6" s="8"/>
      <c r="H6" s="9" t="s">
        <v>3</v>
      </c>
    </row>
    <row r="7" spans="1:9" ht="25.15" customHeight="1" x14ac:dyDescent="0.2">
      <c r="B7" s="10"/>
      <c r="C7" s="11"/>
      <c r="D7" s="1"/>
      <c r="E7" s="12" t="s">
        <v>4</v>
      </c>
      <c r="F7" s="12"/>
      <c r="G7" s="12"/>
      <c r="H7" s="13" t="s">
        <v>5</v>
      </c>
    </row>
    <row r="8" spans="1:9" ht="23.45" customHeight="1" x14ac:dyDescent="0.2">
      <c r="B8" s="10"/>
      <c r="C8" s="14" t="s">
        <v>534</v>
      </c>
      <c r="D8" s="1"/>
      <c r="E8" s="15" t="s">
        <v>6</v>
      </c>
      <c r="F8" s="15"/>
      <c r="G8" s="15"/>
      <c r="H8" s="16"/>
    </row>
    <row r="9" spans="1:9" ht="22.9" customHeight="1" x14ac:dyDescent="0.2">
      <c r="B9" s="10"/>
      <c r="D9" s="1"/>
      <c r="E9" s="1"/>
      <c r="F9" s="1"/>
      <c r="G9" s="1"/>
      <c r="H9" s="17"/>
    </row>
    <row r="10" spans="1:9" ht="27" customHeight="1" x14ac:dyDescent="0.2">
      <c r="B10" s="10"/>
      <c r="C10" s="18" t="s">
        <v>7</v>
      </c>
      <c r="D10" s="1"/>
      <c r="E10" s="1"/>
      <c r="F10" s="1"/>
      <c r="G10" s="1"/>
      <c r="H10" s="19"/>
    </row>
    <row r="11" spans="1:9" ht="21.6" customHeight="1" x14ac:dyDescent="0.2">
      <c r="B11" s="10"/>
      <c r="C11" s="18" t="s">
        <v>528</v>
      </c>
      <c r="D11" s="1"/>
      <c r="E11" s="15" t="s">
        <v>8</v>
      </c>
      <c r="F11" s="15"/>
      <c r="G11" s="15"/>
      <c r="H11" s="13" t="s">
        <v>9</v>
      </c>
    </row>
    <row r="12" spans="1:9" ht="25.9" customHeight="1" thickBot="1" x14ac:dyDescent="0.25">
      <c r="B12" s="10"/>
      <c r="C12" s="18" t="s">
        <v>529</v>
      </c>
      <c r="D12" s="1"/>
      <c r="E12" s="15" t="s">
        <v>10</v>
      </c>
      <c r="F12" s="15"/>
      <c r="G12" s="15"/>
      <c r="H12" s="20" t="s">
        <v>11</v>
      </c>
    </row>
    <row r="13" spans="1:9" ht="16.899999999999999" customHeight="1" thickBot="1" x14ac:dyDescent="0.25">
      <c r="B13" s="10"/>
      <c r="C13" s="21"/>
      <c r="D13" s="22"/>
      <c r="H13" s="23"/>
    </row>
    <row r="14" spans="1:9" ht="37.9" customHeight="1" x14ac:dyDescent="0.2">
      <c r="A14" s="213" t="s">
        <v>12</v>
      </c>
      <c r="B14" s="213"/>
      <c r="C14" s="219" t="s">
        <v>13</v>
      </c>
      <c r="D14" s="221" t="s">
        <v>14</v>
      </c>
      <c r="E14" s="222"/>
      <c r="F14" s="205" t="s">
        <v>15</v>
      </c>
      <c r="G14" s="207" t="s">
        <v>16</v>
      </c>
      <c r="H14" s="209" t="s">
        <v>535</v>
      </c>
      <c r="I14" s="211" t="s">
        <v>623</v>
      </c>
    </row>
    <row r="15" spans="1:9" ht="26.65" customHeight="1" x14ac:dyDescent="0.2">
      <c r="A15" s="213"/>
      <c r="B15" s="213"/>
      <c r="C15" s="220"/>
      <c r="D15" s="24" t="s">
        <v>17</v>
      </c>
      <c r="E15" s="25" t="s">
        <v>18</v>
      </c>
      <c r="F15" s="206"/>
      <c r="G15" s="208"/>
      <c r="H15" s="210"/>
      <c r="I15" s="212"/>
    </row>
    <row r="16" spans="1:9" x14ac:dyDescent="0.2">
      <c r="A16" s="213">
        <v>1</v>
      </c>
      <c r="B16" s="213"/>
      <c r="C16" s="26">
        <v>2</v>
      </c>
      <c r="D16" s="27" t="s">
        <v>19</v>
      </c>
      <c r="E16" s="28">
        <v>4</v>
      </c>
      <c r="F16" s="28">
        <v>5</v>
      </c>
      <c r="G16" s="28">
        <v>6</v>
      </c>
      <c r="H16" s="29">
        <v>7</v>
      </c>
      <c r="I16" s="29">
        <v>8</v>
      </c>
    </row>
    <row r="17" spans="1:21" ht="21" customHeight="1" thickBot="1" x14ac:dyDescent="0.25">
      <c r="A17" s="30"/>
      <c r="B17" s="31"/>
      <c r="C17" s="32" t="s">
        <v>20</v>
      </c>
      <c r="D17" s="33"/>
      <c r="E17" s="33"/>
      <c r="F17" s="33"/>
      <c r="G17" s="33"/>
      <c r="H17" s="33"/>
      <c r="I17" s="34"/>
    </row>
    <row r="18" spans="1:21" s="35" customFormat="1" x14ac:dyDescent="0.2">
      <c r="A18" s="103" t="s">
        <v>21</v>
      </c>
      <c r="B18" s="104" t="s">
        <v>22</v>
      </c>
      <c r="C18" s="105" t="s">
        <v>23</v>
      </c>
      <c r="D18" s="106">
        <v>5704671791.6300001</v>
      </c>
      <c r="E18" s="107">
        <v>2513036154.9400001</v>
      </c>
      <c r="F18" s="107">
        <v>2436400678.5</v>
      </c>
      <c r="G18" s="122">
        <v>96.95048253526501</v>
      </c>
      <c r="H18" s="107">
        <v>2385573302.8899999</v>
      </c>
      <c r="I18" s="122">
        <v>102.13061470584137</v>
      </c>
    </row>
    <row r="19" spans="1:21" s="35" customFormat="1" x14ac:dyDescent="0.2">
      <c r="A19" s="108" t="s">
        <v>21</v>
      </c>
      <c r="B19" s="109" t="s">
        <v>24</v>
      </c>
      <c r="C19" s="110" t="s">
        <v>25</v>
      </c>
      <c r="D19" s="111">
        <v>1643000000</v>
      </c>
      <c r="E19" s="112">
        <v>742500000</v>
      </c>
      <c r="F19" s="112">
        <v>722352620.48000002</v>
      </c>
      <c r="G19" s="123">
        <v>97.286548212794614</v>
      </c>
      <c r="H19" s="112">
        <v>695068980.49000001</v>
      </c>
      <c r="I19" s="123">
        <v>103.92531399844171</v>
      </c>
    </row>
    <row r="20" spans="1:21" s="35" customFormat="1" x14ac:dyDescent="0.2">
      <c r="A20" s="108" t="s">
        <v>21</v>
      </c>
      <c r="B20" s="109" t="s">
        <v>26</v>
      </c>
      <c r="C20" s="110" t="s">
        <v>27</v>
      </c>
      <c r="D20" s="111">
        <v>1643000000</v>
      </c>
      <c r="E20" s="112">
        <v>742500000</v>
      </c>
      <c r="F20" s="112">
        <v>722352620.48000002</v>
      </c>
      <c r="G20" s="123">
        <v>97.286548212794614</v>
      </c>
      <c r="H20" s="112">
        <v>695068980.49000001</v>
      </c>
      <c r="I20" s="123">
        <v>103.92531399844171</v>
      </c>
    </row>
    <row r="21" spans="1:21" s="35" customFormat="1" ht="45" x14ac:dyDescent="0.2">
      <c r="A21" s="113" t="s">
        <v>21</v>
      </c>
      <c r="B21" s="114" t="s">
        <v>28</v>
      </c>
      <c r="C21" s="115" t="s">
        <v>29</v>
      </c>
      <c r="D21" s="116">
        <v>1520000000</v>
      </c>
      <c r="E21" s="117">
        <v>687000000</v>
      </c>
      <c r="F21" s="117">
        <v>660578413.54999995</v>
      </c>
      <c r="G21" s="124">
        <v>96.154063107714691</v>
      </c>
      <c r="H21" s="117">
        <v>586554043.15999997</v>
      </c>
      <c r="I21" s="124">
        <v>112.62021313350792</v>
      </c>
    </row>
    <row r="22" spans="1:21" s="35" customFormat="1" ht="67.5" x14ac:dyDescent="0.2">
      <c r="A22" s="113" t="s">
        <v>21</v>
      </c>
      <c r="B22" s="114" t="s">
        <v>30</v>
      </c>
      <c r="C22" s="115" t="s">
        <v>31</v>
      </c>
      <c r="D22" s="116">
        <v>3000000</v>
      </c>
      <c r="E22" s="117">
        <v>1500000</v>
      </c>
      <c r="F22" s="117">
        <v>1178450.05</v>
      </c>
      <c r="G22" s="124">
        <v>78.563336666666672</v>
      </c>
      <c r="H22" s="117">
        <v>1259252.77</v>
      </c>
      <c r="I22" s="124">
        <v>93.583280344898512</v>
      </c>
    </row>
    <row r="23" spans="1:21" s="35" customFormat="1" ht="22.5" x14ac:dyDescent="0.2">
      <c r="A23" s="113" t="s">
        <v>21</v>
      </c>
      <c r="B23" s="114" t="s">
        <v>32</v>
      </c>
      <c r="C23" s="115" t="s">
        <v>33</v>
      </c>
      <c r="D23" s="116">
        <v>15000000</v>
      </c>
      <c r="E23" s="117">
        <v>10000000</v>
      </c>
      <c r="F23" s="117">
        <v>7931444.7599999998</v>
      </c>
      <c r="G23" s="124">
        <v>79.314447599999994</v>
      </c>
      <c r="H23" s="117">
        <v>80046475.290000007</v>
      </c>
      <c r="I23" s="124">
        <v>9.9085496660099075</v>
      </c>
      <c r="U23" s="36"/>
    </row>
    <row r="24" spans="1:21" s="35" customFormat="1" ht="56.25" x14ac:dyDescent="0.2">
      <c r="A24" s="113" t="s">
        <v>21</v>
      </c>
      <c r="B24" s="114" t="s">
        <v>34</v>
      </c>
      <c r="C24" s="115" t="s">
        <v>35</v>
      </c>
      <c r="D24" s="116">
        <v>105000000</v>
      </c>
      <c r="E24" s="117">
        <v>44000000</v>
      </c>
      <c r="F24" s="117">
        <v>52664312.119999997</v>
      </c>
      <c r="G24" s="124">
        <v>119.69161845454546</v>
      </c>
      <c r="H24" s="117">
        <v>27208262.350000001</v>
      </c>
      <c r="I24" s="124">
        <v>193.55999821870284</v>
      </c>
      <c r="U24" s="36"/>
    </row>
    <row r="25" spans="1:21" s="35" customFormat="1" ht="56.25" x14ac:dyDescent="0.2">
      <c r="A25" s="113" t="s">
        <v>21</v>
      </c>
      <c r="B25" s="114" t="s">
        <v>536</v>
      </c>
      <c r="C25" s="115" t="s">
        <v>537</v>
      </c>
      <c r="D25" s="116">
        <v>0</v>
      </c>
      <c r="E25" s="117">
        <v>0</v>
      </c>
      <c r="F25" s="117">
        <v>0</v>
      </c>
      <c r="G25" s="124">
        <v>0</v>
      </c>
      <c r="H25" s="117">
        <v>0</v>
      </c>
      <c r="I25" s="124">
        <v>0</v>
      </c>
    </row>
    <row r="26" spans="1:21" ht="67.5" x14ac:dyDescent="0.2">
      <c r="A26" s="113" t="s">
        <v>21</v>
      </c>
      <c r="B26" s="114" t="s">
        <v>36</v>
      </c>
      <c r="C26" s="115" t="s">
        <v>37</v>
      </c>
      <c r="D26" s="116">
        <v>0</v>
      </c>
      <c r="E26" s="117">
        <v>0</v>
      </c>
      <c r="F26" s="117">
        <v>0</v>
      </c>
      <c r="G26" s="124">
        <v>0</v>
      </c>
      <c r="H26" s="117">
        <v>946.92</v>
      </c>
      <c r="I26" s="124">
        <v>0</v>
      </c>
    </row>
    <row r="27" spans="1:21" ht="22.5" x14ac:dyDescent="0.2">
      <c r="A27" s="108" t="s">
        <v>21</v>
      </c>
      <c r="B27" s="109" t="s">
        <v>38</v>
      </c>
      <c r="C27" s="110" t="s">
        <v>39</v>
      </c>
      <c r="D27" s="111">
        <v>103162000</v>
      </c>
      <c r="E27" s="112">
        <v>47877000</v>
      </c>
      <c r="F27" s="112">
        <v>55869419.399999999</v>
      </c>
      <c r="G27" s="123">
        <v>116.69365123128014</v>
      </c>
      <c r="H27" s="112">
        <v>50575882.759999998</v>
      </c>
      <c r="I27" s="123">
        <v>110.46652347151242</v>
      </c>
    </row>
    <row r="28" spans="1:21" ht="22.5" x14ac:dyDescent="0.2">
      <c r="A28" s="108" t="s">
        <v>21</v>
      </c>
      <c r="B28" s="109" t="s">
        <v>40</v>
      </c>
      <c r="C28" s="110" t="s">
        <v>41</v>
      </c>
      <c r="D28" s="111">
        <v>103162000</v>
      </c>
      <c r="E28" s="112">
        <v>47877000</v>
      </c>
      <c r="F28" s="112">
        <v>55869419.399999999</v>
      </c>
      <c r="G28" s="123">
        <v>116.69365123128014</v>
      </c>
      <c r="H28" s="112">
        <v>50575882.759999998</v>
      </c>
      <c r="I28" s="123">
        <v>110.46652347151242</v>
      </c>
    </row>
    <row r="29" spans="1:21" ht="45" x14ac:dyDescent="0.2">
      <c r="A29" s="113" t="s">
        <v>21</v>
      </c>
      <c r="B29" s="114" t="s">
        <v>42</v>
      </c>
      <c r="C29" s="115" t="s">
        <v>43</v>
      </c>
      <c r="D29" s="116">
        <v>46643000</v>
      </c>
      <c r="E29" s="117">
        <v>21500000</v>
      </c>
      <c r="F29" s="117">
        <v>27500137.670000002</v>
      </c>
      <c r="G29" s="124">
        <v>127.90761706976745</v>
      </c>
      <c r="H29" s="117">
        <v>22870684.539999999</v>
      </c>
      <c r="I29" s="124">
        <v>120.24186517855755</v>
      </c>
    </row>
    <row r="30" spans="1:21" ht="56.25" x14ac:dyDescent="0.2">
      <c r="A30" s="113" t="s">
        <v>21</v>
      </c>
      <c r="B30" s="114" t="s">
        <v>44</v>
      </c>
      <c r="C30" s="115" t="s">
        <v>45</v>
      </c>
      <c r="D30" s="116">
        <v>258000</v>
      </c>
      <c r="E30" s="117">
        <v>122000</v>
      </c>
      <c r="F30" s="117">
        <v>161891.07999999999</v>
      </c>
      <c r="G30" s="124">
        <v>132.69760655737704</v>
      </c>
      <c r="H30" s="117">
        <v>172284.79999999999</v>
      </c>
      <c r="I30" s="124">
        <v>93.967128847118261</v>
      </c>
    </row>
    <row r="31" spans="1:21" ht="45" x14ac:dyDescent="0.2">
      <c r="A31" s="113" t="s">
        <v>21</v>
      </c>
      <c r="B31" s="114" t="s">
        <v>46</v>
      </c>
      <c r="C31" s="115" t="s">
        <v>47</v>
      </c>
      <c r="D31" s="116">
        <v>62110000</v>
      </c>
      <c r="E31" s="117">
        <v>29000000</v>
      </c>
      <c r="F31" s="117">
        <v>31678359.57</v>
      </c>
      <c r="G31" s="124">
        <v>109.23572265517241</v>
      </c>
      <c r="H31" s="117">
        <v>31801882.879999999</v>
      </c>
      <c r="I31" s="124">
        <v>99.611584916320524</v>
      </c>
    </row>
    <row r="32" spans="1:21" ht="45" x14ac:dyDescent="0.2">
      <c r="A32" s="113" t="s">
        <v>21</v>
      </c>
      <c r="B32" s="114" t="s">
        <v>48</v>
      </c>
      <c r="C32" s="115" t="s">
        <v>49</v>
      </c>
      <c r="D32" s="116">
        <v>-5849000</v>
      </c>
      <c r="E32" s="117">
        <v>-2745000</v>
      </c>
      <c r="F32" s="117">
        <v>-3470968.92</v>
      </c>
      <c r="G32" s="124">
        <v>126.44695519125683</v>
      </c>
      <c r="H32" s="117">
        <v>-4268969.46</v>
      </c>
      <c r="I32" s="124">
        <v>81.306951303418316</v>
      </c>
    </row>
    <row r="33" spans="1:9" x14ac:dyDescent="0.2">
      <c r="A33" s="108" t="s">
        <v>21</v>
      </c>
      <c r="B33" s="109" t="s">
        <v>50</v>
      </c>
      <c r="C33" s="110" t="s">
        <v>51</v>
      </c>
      <c r="D33" s="111">
        <v>870000000</v>
      </c>
      <c r="E33" s="112">
        <v>453000000</v>
      </c>
      <c r="F33" s="112">
        <v>479169368.23000002</v>
      </c>
      <c r="G33" s="123">
        <v>105.77690247902871</v>
      </c>
      <c r="H33" s="112">
        <v>396732613.69999999</v>
      </c>
      <c r="I33" s="123">
        <v>120.77892053319741</v>
      </c>
    </row>
    <row r="34" spans="1:9" ht="22.5" x14ac:dyDescent="0.2">
      <c r="A34" s="108" t="s">
        <v>21</v>
      </c>
      <c r="B34" s="109" t="s">
        <v>52</v>
      </c>
      <c r="C34" s="110" t="s">
        <v>53</v>
      </c>
      <c r="D34" s="111">
        <v>760000000</v>
      </c>
      <c r="E34" s="112">
        <v>394000000</v>
      </c>
      <c r="F34" s="112">
        <v>427146427.79000002</v>
      </c>
      <c r="G34" s="123">
        <v>108.41279893147208</v>
      </c>
      <c r="H34" s="112">
        <v>325162029.81</v>
      </c>
      <c r="I34" s="123">
        <v>131.36417804981474</v>
      </c>
    </row>
    <row r="35" spans="1:9" ht="22.5" x14ac:dyDescent="0.2">
      <c r="A35" s="113" t="s">
        <v>21</v>
      </c>
      <c r="B35" s="114" t="s">
        <v>54</v>
      </c>
      <c r="C35" s="115" t="s">
        <v>55</v>
      </c>
      <c r="D35" s="116">
        <v>620000000</v>
      </c>
      <c r="E35" s="117">
        <v>322000000</v>
      </c>
      <c r="F35" s="117">
        <v>337545455.50999999</v>
      </c>
      <c r="G35" s="124">
        <v>104.82778121428571</v>
      </c>
      <c r="H35" s="117">
        <v>256116561.50999999</v>
      </c>
      <c r="I35" s="124">
        <v>131.79368546880193</v>
      </c>
    </row>
    <row r="36" spans="1:9" ht="22.5" x14ac:dyDescent="0.2">
      <c r="A36" s="113" t="s">
        <v>21</v>
      </c>
      <c r="B36" s="114" t="s">
        <v>56</v>
      </c>
      <c r="C36" s="115" t="s">
        <v>57</v>
      </c>
      <c r="D36" s="116">
        <v>140000000</v>
      </c>
      <c r="E36" s="117">
        <v>72000000</v>
      </c>
      <c r="F36" s="117">
        <v>89578954.120000005</v>
      </c>
      <c r="G36" s="124">
        <v>124.41521405555555</v>
      </c>
      <c r="H36" s="117">
        <v>69025470.120000005</v>
      </c>
      <c r="I36" s="124">
        <v>129.77666644539764</v>
      </c>
    </row>
    <row r="37" spans="1:9" ht="22.5" x14ac:dyDescent="0.2">
      <c r="A37" s="113" t="s">
        <v>21</v>
      </c>
      <c r="B37" s="114" t="s">
        <v>58</v>
      </c>
      <c r="C37" s="115" t="s">
        <v>59</v>
      </c>
      <c r="D37" s="116">
        <v>0</v>
      </c>
      <c r="E37" s="117">
        <v>0</v>
      </c>
      <c r="F37" s="117">
        <v>22018.16</v>
      </c>
      <c r="G37" s="124">
        <v>0</v>
      </c>
      <c r="H37" s="117">
        <v>19998.18</v>
      </c>
      <c r="I37" s="124">
        <v>110.10081917454488</v>
      </c>
    </row>
    <row r="38" spans="1:9" x14ac:dyDescent="0.2">
      <c r="A38" s="108" t="s">
        <v>21</v>
      </c>
      <c r="B38" s="109" t="s">
        <v>60</v>
      </c>
      <c r="C38" s="110" t="s">
        <v>61</v>
      </c>
      <c r="D38" s="111">
        <v>0</v>
      </c>
      <c r="E38" s="112">
        <v>0</v>
      </c>
      <c r="F38" s="112">
        <v>182446.56</v>
      </c>
      <c r="G38" s="123">
        <v>0</v>
      </c>
      <c r="H38" s="112">
        <v>18502272.300000001</v>
      </c>
      <c r="I38" s="123">
        <v>0.98607650477611875</v>
      </c>
    </row>
    <row r="39" spans="1:9" x14ac:dyDescent="0.2">
      <c r="A39" s="113" t="s">
        <v>21</v>
      </c>
      <c r="B39" s="114" t="s">
        <v>62</v>
      </c>
      <c r="C39" s="115" t="s">
        <v>61</v>
      </c>
      <c r="D39" s="116">
        <v>0</v>
      </c>
      <c r="E39" s="117">
        <v>0</v>
      </c>
      <c r="F39" s="117">
        <v>183217.75</v>
      </c>
      <c r="G39" s="124">
        <v>0</v>
      </c>
      <c r="H39" s="117">
        <v>18429245.18</v>
      </c>
      <c r="I39" s="124">
        <v>0.99416849800681861</v>
      </c>
    </row>
    <row r="40" spans="1:9" ht="22.5" x14ac:dyDescent="0.2">
      <c r="A40" s="113" t="s">
        <v>21</v>
      </c>
      <c r="B40" s="114" t="s">
        <v>63</v>
      </c>
      <c r="C40" s="115" t="s">
        <v>64</v>
      </c>
      <c r="D40" s="116">
        <v>0</v>
      </c>
      <c r="E40" s="117">
        <v>0</v>
      </c>
      <c r="F40" s="117">
        <v>-771.19</v>
      </c>
      <c r="G40" s="124">
        <v>0</v>
      </c>
      <c r="H40" s="117">
        <v>73027.12</v>
      </c>
      <c r="I40" s="124">
        <v>-1.0560323342889602</v>
      </c>
    </row>
    <row r="41" spans="1:9" x14ac:dyDescent="0.2">
      <c r="A41" s="108" t="s">
        <v>21</v>
      </c>
      <c r="B41" s="109" t="s">
        <v>65</v>
      </c>
      <c r="C41" s="110" t="s">
        <v>66</v>
      </c>
      <c r="D41" s="111">
        <v>0</v>
      </c>
      <c r="E41" s="112">
        <v>0</v>
      </c>
      <c r="F41" s="112">
        <v>211390.02</v>
      </c>
      <c r="G41" s="123">
        <v>0</v>
      </c>
      <c r="H41" s="112">
        <v>231529</v>
      </c>
      <c r="I41" s="123">
        <v>91.301746217536461</v>
      </c>
    </row>
    <row r="42" spans="1:9" x14ac:dyDescent="0.2">
      <c r="A42" s="113" t="s">
        <v>21</v>
      </c>
      <c r="B42" s="114" t="s">
        <v>67</v>
      </c>
      <c r="C42" s="115" t="s">
        <v>66</v>
      </c>
      <c r="D42" s="116">
        <v>0</v>
      </c>
      <c r="E42" s="117">
        <v>0</v>
      </c>
      <c r="F42" s="117">
        <v>211390.02</v>
      </c>
      <c r="G42" s="124">
        <v>0</v>
      </c>
      <c r="H42" s="117">
        <v>231529</v>
      </c>
      <c r="I42" s="124">
        <v>91.301746217536461</v>
      </c>
    </row>
    <row r="43" spans="1:9" ht="22.5" x14ac:dyDescent="0.2">
      <c r="A43" s="108" t="s">
        <v>21</v>
      </c>
      <c r="B43" s="109" t="s">
        <v>68</v>
      </c>
      <c r="C43" s="110" t="s">
        <v>69</v>
      </c>
      <c r="D43" s="111">
        <v>110000000</v>
      </c>
      <c r="E43" s="112">
        <v>59000000</v>
      </c>
      <c r="F43" s="112">
        <v>51629103.859999999</v>
      </c>
      <c r="G43" s="123">
        <v>87.506955694915263</v>
      </c>
      <c r="H43" s="112">
        <v>52836782.590000004</v>
      </c>
      <c r="I43" s="123">
        <v>97.714321972684672</v>
      </c>
    </row>
    <row r="44" spans="1:9" ht="22.5" x14ac:dyDescent="0.2">
      <c r="A44" s="113" t="s">
        <v>21</v>
      </c>
      <c r="B44" s="114" t="s">
        <v>70</v>
      </c>
      <c r="C44" s="115" t="s">
        <v>71</v>
      </c>
      <c r="D44" s="116">
        <v>110000000</v>
      </c>
      <c r="E44" s="117">
        <v>59000000</v>
      </c>
      <c r="F44" s="117">
        <v>51629103.859999999</v>
      </c>
      <c r="G44" s="124">
        <v>87.506955694915263</v>
      </c>
      <c r="H44" s="117">
        <v>52836782.590000004</v>
      </c>
      <c r="I44" s="124">
        <v>97.714321972684672</v>
      </c>
    </row>
    <row r="45" spans="1:9" s="35" customFormat="1" x14ac:dyDescent="0.2">
      <c r="A45" s="108" t="s">
        <v>21</v>
      </c>
      <c r="B45" s="109" t="s">
        <v>72</v>
      </c>
      <c r="C45" s="110" t="s">
        <v>73</v>
      </c>
      <c r="D45" s="111">
        <v>2050000000</v>
      </c>
      <c r="E45" s="112">
        <v>800000000</v>
      </c>
      <c r="F45" s="112">
        <v>692782664.36000001</v>
      </c>
      <c r="G45" s="123">
        <v>86.597833045000002</v>
      </c>
      <c r="H45" s="112">
        <v>491660922.29000002</v>
      </c>
      <c r="I45" s="123">
        <v>140.90659496248733</v>
      </c>
    </row>
    <row r="46" spans="1:9" s="35" customFormat="1" x14ac:dyDescent="0.2">
      <c r="A46" s="108" t="s">
        <v>21</v>
      </c>
      <c r="B46" s="109" t="s">
        <v>74</v>
      </c>
      <c r="C46" s="110" t="s">
        <v>75</v>
      </c>
      <c r="D46" s="111">
        <v>240000000</v>
      </c>
      <c r="E46" s="112">
        <v>20000000</v>
      </c>
      <c r="F46" s="112">
        <v>23285785.079999998</v>
      </c>
      <c r="G46" s="123">
        <v>116.42892539999998</v>
      </c>
      <c r="H46" s="112">
        <v>26555833.550000001</v>
      </c>
      <c r="I46" s="123">
        <v>87.686138852154386</v>
      </c>
    </row>
    <row r="47" spans="1:9" s="35" customFormat="1" ht="22.5" x14ac:dyDescent="0.2">
      <c r="A47" s="113" t="s">
        <v>21</v>
      </c>
      <c r="B47" s="114" t="s">
        <v>76</v>
      </c>
      <c r="C47" s="115" t="s">
        <v>77</v>
      </c>
      <c r="D47" s="116">
        <v>240000000</v>
      </c>
      <c r="E47" s="117">
        <v>20000000</v>
      </c>
      <c r="F47" s="117">
        <v>23285785.079999998</v>
      </c>
      <c r="G47" s="124">
        <v>116.42892539999998</v>
      </c>
      <c r="H47" s="117">
        <v>26555833.550000001</v>
      </c>
      <c r="I47" s="124">
        <v>87.686138852154386</v>
      </c>
    </row>
    <row r="48" spans="1:9" s="35" customFormat="1" x14ac:dyDescent="0.2">
      <c r="A48" s="108" t="s">
        <v>21</v>
      </c>
      <c r="B48" s="109" t="s">
        <v>78</v>
      </c>
      <c r="C48" s="110" t="s">
        <v>79</v>
      </c>
      <c r="D48" s="111">
        <v>1810000000</v>
      </c>
      <c r="E48" s="112">
        <v>780000000</v>
      </c>
      <c r="F48" s="112">
        <v>669496879.27999997</v>
      </c>
      <c r="G48" s="123">
        <v>85.832933241025628</v>
      </c>
      <c r="H48" s="112">
        <v>465105088.74000001</v>
      </c>
      <c r="I48" s="123">
        <v>143.94529225507091</v>
      </c>
    </row>
    <row r="49" spans="1:21" s="35" customFormat="1" x14ac:dyDescent="0.2">
      <c r="A49" s="113" t="s">
        <v>21</v>
      </c>
      <c r="B49" s="114" t="s">
        <v>80</v>
      </c>
      <c r="C49" s="115" t="s">
        <v>81</v>
      </c>
      <c r="D49" s="116">
        <v>1480000000</v>
      </c>
      <c r="E49" s="117">
        <v>740000000</v>
      </c>
      <c r="F49" s="117">
        <v>631923353.62</v>
      </c>
      <c r="G49" s="124">
        <v>85.395047786486487</v>
      </c>
      <c r="H49" s="117">
        <v>432075808.06999999</v>
      </c>
      <c r="I49" s="124">
        <v>146.25288938130575</v>
      </c>
    </row>
    <row r="50" spans="1:21" s="35" customFormat="1" x14ac:dyDescent="0.2">
      <c r="A50" s="113" t="s">
        <v>21</v>
      </c>
      <c r="B50" s="114" t="s">
        <v>82</v>
      </c>
      <c r="C50" s="115" t="s">
        <v>83</v>
      </c>
      <c r="D50" s="116">
        <v>330000000</v>
      </c>
      <c r="E50" s="117">
        <v>40000000</v>
      </c>
      <c r="F50" s="117">
        <v>37573525.659999996</v>
      </c>
      <c r="G50" s="124">
        <v>93.933814149999989</v>
      </c>
      <c r="H50" s="117">
        <v>33029280.670000002</v>
      </c>
      <c r="I50" s="124">
        <v>113.75823178046825</v>
      </c>
      <c r="U50" s="36"/>
    </row>
    <row r="51" spans="1:21" s="35" customFormat="1" x14ac:dyDescent="0.2">
      <c r="A51" s="108" t="s">
        <v>21</v>
      </c>
      <c r="B51" s="109" t="s">
        <v>84</v>
      </c>
      <c r="C51" s="110" t="s">
        <v>85</v>
      </c>
      <c r="D51" s="111">
        <v>30050000</v>
      </c>
      <c r="E51" s="112">
        <v>14500000</v>
      </c>
      <c r="F51" s="112">
        <v>18728823.609999999</v>
      </c>
      <c r="G51" s="123">
        <v>129.1643007586207</v>
      </c>
      <c r="H51" s="112">
        <v>17964577.18</v>
      </c>
      <c r="I51" s="123">
        <v>104.25418545809603</v>
      </c>
      <c r="U51" s="36"/>
    </row>
    <row r="52" spans="1:21" s="35" customFormat="1" ht="22.5" x14ac:dyDescent="0.2">
      <c r="A52" s="108" t="s">
        <v>21</v>
      </c>
      <c r="B52" s="109" t="s">
        <v>86</v>
      </c>
      <c r="C52" s="110" t="s">
        <v>87</v>
      </c>
      <c r="D52" s="111">
        <v>30000000</v>
      </c>
      <c r="E52" s="112">
        <v>14500000</v>
      </c>
      <c r="F52" s="112">
        <v>18648823.609999999</v>
      </c>
      <c r="G52" s="123">
        <v>128.61257662068965</v>
      </c>
      <c r="H52" s="112">
        <v>17874577.18</v>
      </c>
      <c r="I52" s="123">
        <v>104.33155101909941</v>
      </c>
    </row>
    <row r="53" spans="1:21" ht="33.75" x14ac:dyDescent="0.2">
      <c r="A53" s="113" t="s">
        <v>21</v>
      </c>
      <c r="B53" s="114" t="s">
        <v>88</v>
      </c>
      <c r="C53" s="115" t="s">
        <v>89</v>
      </c>
      <c r="D53" s="116">
        <v>30000000</v>
      </c>
      <c r="E53" s="117">
        <v>14500000</v>
      </c>
      <c r="F53" s="117">
        <v>18648823.609999999</v>
      </c>
      <c r="G53" s="124">
        <v>128.61257662068965</v>
      </c>
      <c r="H53" s="117">
        <v>17874577.18</v>
      </c>
      <c r="I53" s="124">
        <v>104.33155101909941</v>
      </c>
    </row>
    <row r="54" spans="1:21" ht="22.5" x14ac:dyDescent="0.2">
      <c r="A54" s="108" t="s">
        <v>21</v>
      </c>
      <c r="B54" s="109" t="s">
        <v>90</v>
      </c>
      <c r="C54" s="110" t="s">
        <v>91</v>
      </c>
      <c r="D54" s="111">
        <v>50000</v>
      </c>
      <c r="E54" s="112">
        <v>0</v>
      </c>
      <c r="F54" s="112">
        <v>80000</v>
      </c>
      <c r="G54" s="123">
        <v>0</v>
      </c>
      <c r="H54" s="112">
        <v>90000</v>
      </c>
      <c r="I54" s="123">
        <v>88.888888888888886</v>
      </c>
    </row>
    <row r="55" spans="1:21" ht="22.5" x14ac:dyDescent="0.2">
      <c r="A55" s="113" t="s">
        <v>21</v>
      </c>
      <c r="B55" s="114" t="s">
        <v>92</v>
      </c>
      <c r="C55" s="115" t="s">
        <v>93</v>
      </c>
      <c r="D55" s="116">
        <v>50000</v>
      </c>
      <c r="E55" s="117">
        <v>0</v>
      </c>
      <c r="F55" s="117">
        <v>80000</v>
      </c>
      <c r="G55" s="124">
        <v>0</v>
      </c>
      <c r="H55" s="117">
        <v>90000</v>
      </c>
      <c r="I55" s="124">
        <v>88.888888888888886</v>
      </c>
    </row>
    <row r="56" spans="1:21" ht="22.5" x14ac:dyDescent="0.2">
      <c r="A56" s="108" t="s">
        <v>21</v>
      </c>
      <c r="B56" s="109" t="s">
        <v>94</v>
      </c>
      <c r="C56" s="110" t="s">
        <v>95</v>
      </c>
      <c r="D56" s="111">
        <v>0</v>
      </c>
      <c r="E56" s="112">
        <v>0</v>
      </c>
      <c r="F56" s="112">
        <v>-1266.69</v>
      </c>
      <c r="G56" s="123">
        <v>0</v>
      </c>
      <c r="H56" s="112">
        <v>-9520.6</v>
      </c>
      <c r="I56" s="123">
        <v>13.304728693569734</v>
      </c>
    </row>
    <row r="57" spans="1:21" ht="22.5" x14ac:dyDescent="0.2">
      <c r="A57" s="108" t="s">
        <v>21</v>
      </c>
      <c r="B57" s="109" t="s">
        <v>96</v>
      </c>
      <c r="C57" s="110" t="s">
        <v>97</v>
      </c>
      <c r="D57" s="111">
        <v>0</v>
      </c>
      <c r="E57" s="112">
        <v>0</v>
      </c>
      <c r="F57" s="112">
        <v>-635</v>
      </c>
      <c r="G57" s="123">
        <v>0</v>
      </c>
      <c r="H57" s="112">
        <v>0</v>
      </c>
      <c r="I57" s="123">
        <v>0</v>
      </c>
    </row>
    <row r="58" spans="1:21" ht="22.5" x14ac:dyDescent="0.2">
      <c r="A58" s="113" t="s">
        <v>21</v>
      </c>
      <c r="B58" s="114" t="s">
        <v>98</v>
      </c>
      <c r="C58" s="115" t="s">
        <v>99</v>
      </c>
      <c r="D58" s="116">
        <v>0</v>
      </c>
      <c r="E58" s="117">
        <v>0</v>
      </c>
      <c r="F58" s="117">
        <v>-635</v>
      </c>
      <c r="G58" s="124">
        <v>0</v>
      </c>
      <c r="H58" s="117">
        <v>0</v>
      </c>
      <c r="I58" s="124">
        <v>0</v>
      </c>
    </row>
    <row r="59" spans="1:21" x14ac:dyDescent="0.2">
      <c r="A59" s="108" t="s">
        <v>21</v>
      </c>
      <c r="B59" s="109" t="s">
        <v>100</v>
      </c>
      <c r="C59" s="110" t="s">
        <v>101</v>
      </c>
      <c r="D59" s="111">
        <v>0</v>
      </c>
      <c r="E59" s="112">
        <v>0</v>
      </c>
      <c r="F59" s="112">
        <v>0</v>
      </c>
      <c r="G59" s="123">
        <v>0</v>
      </c>
      <c r="H59" s="112">
        <v>1131.06</v>
      </c>
      <c r="I59" s="123">
        <v>0</v>
      </c>
    </row>
    <row r="60" spans="1:21" x14ac:dyDescent="0.2">
      <c r="A60" s="113" t="s">
        <v>21</v>
      </c>
      <c r="B60" s="114" t="s">
        <v>102</v>
      </c>
      <c r="C60" s="115" t="s">
        <v>103</v>
      </c>
      <c r="D60" s="116">
        <v>0</v>
      </c>
      <c r="E60" s="117">
        <v>0</v>
      </c>
      <c r="F60" s="117">
        <v>0</v>
      </c>
      <c r="G60" s="124">
        <v>0</v>
      </c>
      <c r="H60" s="117">
        <v>1131.06</v>
      </c>
      <c r="I60" s="124">
        <v>0</v>
      </c>
    </row>
    <row r="61" spans="1:21" ht="22.5" x14ac:dyDescent="0.2">
      <c r="A61" s="108" t="s">
        <v>21</v>
      </c>
      <c r="B61" s="109" t="s">
        <v>104</v>
      </c>
      <c r="C61" s="110" t="s">
        <v>105</v>
      </c>
      <c r="D61" s="111">
        <v>0</v>
      </c>
      <c r="E61" s="112">
        <v>0</v>
      </c>
      <c r="F61" s="112">
        <v>-631.69000000000005</v>
      </c>
      <c r="G61" s="123">
        <v>0</v>
      </c>
      <c r="H61" s="112">
        <v>-10650.21</v>
      </c>
      <c r="I61" s="123">
        <v>5.931244548229567</v>
      </c>
    </row>
    <row r="62" spans="1:21" x14ac:dyDescent="0.2">
      <c r="A62" s="113" t="s">
        <v>21</v>
      </c>
      <c r="B62" s="114" t="s">
        <v>106</v>
      </c>
      <c r="C62" s="115" t="s">
        <v>107</v>
      </c>
      <c r="D62" s="116">
        <v>0</v>
      </c>
      <c r="E62" s="117">
        <v>0</v>
      </c>
      <c r="F62" s="117">
        <v>-631.69000000000005</v>
      </c>
      <c r="G62" s="124">
        <v>0</v>
      </c>
      <c r="H62" s="117">
        <v>-10650.21</v>
      </c>
      <c r="I62" s="124">
        <v>5.931244548229567</v>
      </c>
    </row>
    <row r="63" spans="1:21" x14ac:dyDescent="0.2">
      <c r="A63" s="108" t="s">
        <v>21</v>
      </c>
      <c r="B63" s="109" t="s">
        <v>108</v>
      </c>
      <c r="C63" s="110" t="s">
        <v>109</v>
      </c>
      <c r="D63" s="111">
        <v>0</v>
      </c>
      <c r="E63" s="112">
        <v>0</v>
      </c>
      <c r="F63" s="112">
        <v>0</v>
      </c>
      <c r="G63" s="123">
        <v>0</v>
      </c>
      <c r="H63" s="112">
        <v>-1.45</v>
      </c>
      <c r="I63" s="123">
        <v>0</v>
      </c>
    </row>
    <row r="64" spans="1:21" x14ac:dyDescent="0.2">
      <c r="A64" s="113" t="s">
        <v>21</v>
      </c>
      <c r="B64" s="114" t="s">
        <v>110</v>
      </c>
      <c r="C64" s="115" t="s">
        <v>111</v>
      </c>
      <c r="D64" s="116">
        <v>0</v>
      </c>
      <c r="E64" s="117">
        <v>0</v>
      </c>
      <c r="F64" s="117">
        <v>0</v>
      </c>
      <c r="G64" s="124">
        <v>0</v>
      </c>
      <c r="H64" s="117">
        <v>0</v>
      </c>
      <c r="I64" s="124">
        <v>0</v>
      </c>
    </row>
    <row r="65" spans="1:9" ht="33.75" x14ac:dyDescent="0.2">
      <c r="A65" s="113" t="s">
        <v>21</v>
      </c>
      <c r="B65" s="114" t="s">
        <v>112</v>
      </c>
      <c r="C65" s="115" t="s">
        <v>113</v>
      </c>
      <c r="D65" s="116">
        <v>0</v>
      </c>
      <c r="E65" s="117">
        <v>0</v>
      </c>
      <c r="F65" s="117">
        <v>0</v>
      </c>
      <c r="G65" s="124">
        <v>0</v>
      </c>
      <c r="H65" s="117">
        <v>-1.45</v>
      </c>
      <c r="I65" s="124">
        <v>0</v>
      </c>
    </row>
    <row r="66" spans="1:9" ht="22.5" x14ac:dyDescent="0.2">
      <c r="A66" s="108" t="s">
        <v>21</v>
      </c>
      <c r="B66" s="109" t="s">
        <v>114</v>
      </c>
      <c r="C66" s="110" t="s">
        <v>115</v>
      </c>
      <c r="D66" s="111">
        <v>552860000</v>
      </c>
      <c r="E66" s="112">
        <v>276430000</v>
      </c>
      <c r="F66" s="112">
        <v>264429358.65000001</v>
      </c>
      <c r="G66" s="123">
        <v>95.658705151394571</v>
      </c>
      <c r="H66" s="112">
        <v>243560034.41</v>
      </c>
      <c r="I66" s="123">
        <v>108.5684518359319</v>
      </c>
    </row>
    <row r="67" spans="1:9" ht="56.25" x14ac:dyDescent="0.2">
      <c r="A67" s="108" t="s">
        <v>21</v>
      </c>
      <c r="B67" s="109" t="s">
        <v>116</v>
      </c>
      <c r="C67" s="110" t="s">
        <v>117</v>
      </c>
      <c r="D67" s="111">
        <v>520000000</v>
      </c>
      <c r="E67" s="112">
        <v>260000000</v>
      </c>
      <c r="F67" s="112">
        <v>243102405.49000001</v>
      </c>
      <c r="G67" s="123">
        <v>93.500925188461537</v>
      </c>
      <c r="H67" s="112">
        <v>222760425.66</v>
      </c>
      <c r="I67" s="123">
        <v>109.13177453747913</v>
      </c>
    </row>
    <row r="68" spans="1:9" ht="45" x14ac:dyDescent="0.2">
      <c r="A68" s="113" t="s">
        <v>21</v>
      </c>
      <c r="B68" s="114" t="s">
        <v>118</v>
      </c>
      <c r="C68" s="115" t="s">
        <v>119</v>
      </c>
      <c r="D68" s="116">
        <v>400000000</v>
      </c>
      <c r="E68" s="117">
        <v>200000000</v>
      </c>
      <c r="F68" s="117">
        <v>166385558.94999999</v>
      </c>
      <c r="G68" s="124">
        <v>83.192779474999995</v>
      </c>
      <c r="H68" s="117">
        <v>182171804.83000001</v>
      </c>
      <c r="I68" s="124">
        <v>91.334418685300108</v>
      </c>
    </row>
    <row r="69" spans="1:9" ht="45" x14ac:dyDescent="0.2">
      <c r="A69" s="113" t="s">
        <v>21</v>
      </c>
      <c r="B69" s="114" t="s">
        <v>120</v>
      </c>
      <c r="C69" s="115" t="s">
        <v>121</v>
      </c>
      <c r="D69" s="116">
        <v>60000000</v>
      </c>
      <c r="E69" s="117">
        <v>30000000</v>
      </c>
      <c r="F69" s="117">
        <v>43398024.149999999</v>
      </c>
      <c r="G69" s="124">
        <v>144.66008049999999</v>
      </c>
      <c r="H69" s="117">
        <v>7715986.3300000001</v>
      </c>
      <c r="I69" s="124">
        <v>562.44298906112761</v>
      </c>
    </row>
    <row r="70" spans="1:9" ht="56.25" x14ac:dyDescent="0.2">
      <c r="A70" s="113" t="s">
        <v>21</v>
      </c>
      <c r="B70" s="114" t="s">
        <v>122</v>
      </c>
      <c r="C70" s="115" t="s">
        <v>123</v>
      </c>
      <c r="D70" s="116">
        <v>0</v>
      </c>
      <c r="E70" s="117">
        <v>0</v>
      </c>
      <c r="F70" s="117">
        <v>339300</v>
      </c>
      <c r="G70" s="124">
        <v>0</v>
      </c>
      <c r="H70" s="117">
        <v>339300</v>
      </c>
      <c r="I70" s="124">
        <v>100</v>
      </c>
    </row>
    <row r="71" spans="1:9" ht="22.5" x14ac:dyDescent="0.2">
      <c r="A71" s="113" t="s">
        <v>21</v>
      </c>
      <c r="B71" s="114" t="s">
        <v>124</v>
      </c>
      <c r="C71" s="115" t="s">
        <v>125</v>
      </c>
      <c r="D71" s="116">
        <v>60000000</v>
      </c>
      <c r="E71" s="117">
        <v>30000000</v>
      </c>
      <c r="F71" s="117">
        <v>32979522.390000001</v>
      </c>
      <c r="G71" s="124">
        <v>109.93174130000001</v>
      </c>
      <c r="H71" s="117">
        <v>32533334.5</v>
      </c>
      <c r="I71" s="124">
        <v>101.37147912089983</v>
      </c>
    </row>
    <row r="72" spans="1:9" ht="33.75" x14ac:dyDescent="0.2">
      <c r="A72" s="108" t="s">
        <v>21</v>
      </c>
      <c r="B72" s="109" t="s">
        <v>126</v>
      </c>
      <c r="C72" s="110" t="s">
        <v>127</v>
      </c>
      <c r="D72" s="111">
        <v>510000</v>
      </c>
      <c r="E72" s="112">
        <v>255000</v>
      </c>
      <c r="F72" s="112">
        <v>85257.72</v>
      </c>
      <c r="G72" s="123">
        <v>33.434400000000004</v>
      </c>
      <c r="H72" s="112">
        <v>509539.75</v>
      </c>
      <c r="I72" s="123">
        <v>16.732300080611964</v>
      </c>
    </row>
    <row r="73" spans="1:9" ht="22.5" x14ac:dyDescent="0.2">
      <c r="A73" s="113" t="s">
        <v>21</v>
      </c>
      <c r="B73" s="114" t="s">
        <v>128</v>
      </c>
      <c r="C73" s="115" t="s">
        <v>129</v>
      </c>
      <c r="D73" s="116">
        <v>500000</v>
      </c>
      <c r="E73" s="117">
        <v>250000</v>
      </c>
      <c r="F73" s="117">
        <v>78720.11</v>
      </c>
      <c r="G73" s="124">
        <v>31.488043999999999</v>
      </c>
      <c r="H73" s="117">
        <v>480593.13</v>
      </c>
      <c r="I73" s="124">
        <v>16.379782624025442</v>
      </c>
    </row>
    <row r="74" spans="1:9" ht="22.5" x14ac:dyDescent="0.2">
      <c r="A74" s="113" t="s">
        <v>21</v>
      </c>
      <c r="B74" s="114" t="s">
        <v>130</v>
      </c>
      <c r="C74" s="115" t="s">
        <v>131</v>
      </c>
      <c r="D74" s="116">
        <v>10000</v>
      </c>
      <c r="E74" s="117">
        <v>5000</v>
      </c>
      <c r="F74" s="117">
        <v>6537.61</v>
      </c>
      <c r="G74" s="124">
        <v>130.75219999999999</v>
      </c>
      <c r="H74" s="117">
        <v>28946.62</v>
      </c>
      <c r="I74" s="124">
        <v>22.585054835417743</v>
      </c>
    </row>
    <row r="75" spans="1:9" x14ac:dyDescent="0.2">
      <c r="A75" s="108" t="s">
        <v>21</v>
      </c>
      <c r="B75" s="109" t="s">
        <v>132</v>
      </c>
      <c r="C75" s="110" t="s">
        <v>133</v>
      </c>
      <c r="D75" s="111">
        <v>0</v>
      </c>
      <c r="E75" s="112">
        <v>0</v>
      </c>
      <c r="F75" s="112">
        <v>132589.85</v>
      </c>
      <c r="G75" s="123">
        <v>0</v>
      </c>
      <c r="H75" s="112">
        <v>7901.17</v>
      </c>
      <c r="I75" s="123">
        <v>1678.1040023186438</v>
      </c>
    </row>
    <row r="76" spans="1:9" ht="33.75" x14ac:dyDescent="0.2">
      <c r="A76" s="113" t="s">
        <v>21</v>
      </c>
      <c r="B76" s="114" t="s">
        <v>134</v>
      </c>
      <c r="C76" s="115" t="s">
        <v>135</v>
      </c>
      <c r="D76" s="116">
        <v>0</v>
      </c>
      <c r="E76" s="117">
        <v>0</v>
      </c>
      <c r="F76" s="117">
        <v>132589.85</v>
      </c>
      <c r="G76" s="124">
        <v>0</v>
      </c>
      <c r="H76" s="117">
        <v>7901.17</v>
      </c>
      <c r="I76" s="124">
        <v>1678.1040023186438</v>
      </c>
    </row>
    <row r="77" spans="1:9" ht="56.25" x14ac:dyDescent="0.2">
      <c r="A77" s="108" t="s">
        <v>21</v>
      </c>
      <c r="B77" s="109" t="s">
        <v>136</v>
      </c>
      <c r="C77" s="110" t="s">
        <v>137</v>
      </c>
      <c r="D77" s="111">
        <v>32350000</v>
      </c>
      <c r="E77" s="112">
        <v>16175000</v>
      </c>
      <c r="F77" s="112">
        <v>21109105.59</v>
      </c>
      <c r="G77" s="123">
        <v>130.50451678516228</v>
      </c>
      <c r="H77" s="112">
        <v>20282167.829999998</v>
      </c>
      <c r="I77" s="123">
        <v>104.07716653826743</v>
      </c>
    </row>
    <row r="78" spans="1:9" ht="45" x14ac:dyDescent="0.2">
      <c r="A78" s="113" t="s">
        <v>21</v>
      </c>
      <c r="B78" s="114" t="s">
        <v>138</v>
      </c>
      <c r="C78" s="115" t="s">
        <v>139</v>
      </c>
      <c r="D78" s="116">
        <v>19350000</v>
      </c>
      <c r="E78" s="117">
        <v>9675000</v>
      </c>
      <c r="F78" s="117">
        <v>17526543.16</v>
      </c>
      <c r="G78" s="124">
        <v>181.15290087855297</v>
      </c>
      <c r="H78" s="117">
        <v>15397099.15</v>
      </c>
      <c r="I78" s="124">
        <v>113.83016365131351</v>
      </c>
    </row>
    <row r="79" spans="1:9" ht="67.5" x14ac:dyDescent="0.2">
      <c r="A79" s="113" t="s">
        <v>21</v>
      </c>
      <c r="B79" s="114" t="s">
        <v>140</v>
      </c>
      <c r="C79" s="115" t="s">
        <v>141</v>
      </c>
      <c r="D79" s="116">
        <v>13000000</v>
      </c>
      <c r="E79" s="117">
        <v>6500000</v>
      </c>
      <c r="F79" s="117">
        <v>3582562.43</v>
      </c>
      <c r="G79" s="124">
        <v>55.116345076923082</v>
      </c>
      <c r="H79" s="117">
        <v>4885068.68</v>
      </c>
      <c r="I79" s="124">
        <v>73.336992060467821</v>
      </c>
    </row>
    <row r="80" spans="1:9" x14ac:dyDescent="0.2">
      <c r="A80" s="108" t="s">
        <v>21</v>
      </c>
      <c r="B80" s="109" t="s">
        <v>142</v>
      </c>
      <c r="C80" s="110" t="s">
        <v>143</v>
      </c>
      <c r="D80" s="111">
        <v>3500000</v>
      </c>
      <c r="E80" s="112">
        <v>1700000</v>
      </c>
      <c r="F80" s="112">
        <v>42686117.770000003</v>
      </c>
      <c r="G80" s="123">
        <v>2510.9481041176473</v>
      </c>
      <c r="H80" s="112">
        <v>4190112.73</v>
      </c>
      <c r="I80" s="123">
        <v>1018.7343520468959</v>
      </c>
    </row>
    <row r="81" spans="1:9" x14ac:dyDescent="0.2">
      <c r="A81" s="108" t="s">
        <v>21</v>
      </c>
      <c r="B81" s="109" t="s">
        <v>144</v>
      </c>
      <c r="C81" s="110" t="s">
        <v>145</v>
      </c>
      <c r="D81" s="111">
        <v>3500000</v>
      </c>
      <c r="E81" s="112">
        <v>1700000</v>
      </c>
      <c r="F81" s="112">
        <v>42686117.770000003</v>
      </c>
      <c r="G81" s="123">
        <v>2510.9481041176473</v>
      </c>
      <c r="H81" s="112">
        <v>4190112.73</v>
      </c>
      <c r="I81" s="123">
        <v>1018.7343520468959</v>
      </c>
    </row>
    <row r="82" spans="1:9" ht="22.5" x14ac:dyDescent="0.2">
      <c r="A82" s="113" t="s">
        <v>21</v>
      </c>
      <c r="B82" s="114" t="s">
        <v>146</v>
      </c>
      <c r="C82" s="115" t="s">
        <v>147</v>
      </c>
      <c r="D82" s="116">
        <v>1000000</v>
      </c>
      <c r="E82" s="117">
        <v>500000</v>
      </c>
      <c r="F82" s="117">
        <v>682183.42</v>
      </c>
      <c r="G82" s="124">
        <v>136.43668400000001</v>
      </c>
      <c r="H82" s="117">
        <v>2051598.36</v>
      </c>
      <c r="I82" s="124">
        <v>33.251314355700693</v>
      </c>
    </row>
    <row r="83" spans="1:9" x14ac:dyDescent="0.2">
      <c r="A83" s="113" t="s">
        <v>21</v>
      </c>
      <c r="B83" s="114" t="s">
        <v>148</v>
      </c>
      <c r="C83" s="115" t="s">
        <v>149</v>
      </c>
      <c r="D83" s="116">
        <v>1500000</v>
      </c>
      <c r="E83" s="117">
        <v>700000</v>
      </c>
      <c r="F83" s="117">
        <v>41489501.990000002</v>
      </c>
      <c r="G83" s="124">
        <v>5927.0717128571432</v>
      </c>
      <c r="H83" s="117">
        <v>1507654.95</v>
      </c>
      <c r="I83" s="124">
        <v>2751.9229111409081</v>
      </c>
    </row>
    <row r="84" spans="1:9" x14ac:dyDescent="0.2">
      <c r="A84" s="113" t="s">
        <v>21</v>
      </c>
      <c r="B84" s="114" t="s">
        <v>150</v>
      </c>
      <c r="C84" s="115" t="s">
        <v>151</v>
      </c>
      <c r="D84" s="116">
        <v>1000000</v>
      </c>
      <c r="E84" s="117">
        <v>500000</v>
      </c>
      <c r="F84" s="117">
        <v>514432.36</v>
      </c>
      <c r="G84" s="124">
        <v>102.88647200000001</v>
      </c>
      <c r="H84" s="117">
        <v>597042.46</v>
      </c>
      <c r="I84" s="124">
        <v>86.163446398770375</v>
      </c>
    </row>
    <row r="85" spans="1:9" ht="22.5" x14ac:dyDescent="0.2">
      <c r="A85" s="113" t="s">
        <v>21</v>
      </c>
      <c r="B85" s="114" t="s">
        <v>152</v>
      </c>
      <c r="C85" s="115" t="s">
        <v>153</v>
      </c>
      <c r="D85" s="116">
        <v>0</v>
      </c>
      <c r="E85" s="117">
        <v>0</v>
      </c>
      <c r="F85" s="117">
        <v>0</v>
      </c>
      <c r="G85" s="124">
        <v>0</v>
      </c>
      <c r="H85" s="117">
        <v>33816.959999999999</v>
      </c>
      <c r="I85" s="124">
        <v>0</v>
      </c>
    </row>
    <row r="86" spans="1:9" ht="22.5" x14ac:dyDescent="0.2">
      <c r="A86" s="108" t="s">
        <v>21</v>
      </c>
      <c r="B86" s="109" t="s">
        <v>154</v>
      </c>
      <c r="C86" s="110" t="s">
        <v>155</v>
      </c>
      <c r="D86" s="111">
        <v>2729306.64</v>
      </c>
      <c r="E86" s="112">
        <v>2529306.64</v>
      </c>
      <c r="F86" s="112">
        <v>5315353.4400000004</v>
      </c>
      <c r="G86" s="123">
        <v>210.15061424106332</v>
      </c>
      <c r="H86" s="112">
        <v>28601260.73</v>
      </c>
      <c r="I86" s="123">
        <v>18.584332663436406</v>
      </c>
    </row>
    <row r="87" spans="1:9" x14ac:dyDescent="0.2">
      <c r="A87" s="108" t="s">
        <v>21</v>
      </c>
      <c r="B87" s="109" t="s">
        <v>156</v>
      </c>
      <c r="C87" s="110" t="s">
        <v>157</v>
      </c>
      <c r="D87" s="111">
        <v>165657.60000000001</v>
      </c>
      <c r="E87" s="112">
        <v>165657.60000000001</v>
      </c>
      <c r="F87" s="112">
        <v>2299074.7999999998</v>
      </c>
      <c r="G87" s="123">
        <v>1387.847463684129</v>
      </c>
      <c r="H87" s="112">
        <v>68200</v>
      </c>
      <c r="I87" s="123">
        <v>3371.0774193548382</v>
      </c>
    </row>
    <row r="88" spans="1:9" ht="22.5" x14ac:dyDescent="0.2">
      <c r="A88" s="113" t="s">
        <v>21</v>
      </c>
      <c r="B88" s="114" t="s">
        <v>158</v>
      </c>
      <c r="C88" s="115" t="s">
        <v>159</v>
      </c>
      <c r="D88" s="116">
        <v>0</v>
      </c>
      <c r="E88" s="117">
        <v>0</v>
      </c>
      <c r="F88" s="117">
        <v>62102</v>
      </c>
      <c r="G88" s="124">
        <v>0</v>
      </c>
      <c r="H88" s="117">
        <v>0</v>
      </c>
      <c r="I88" s="124">
        <v>0</v>
      </c>
    </row>
    <row r="89" spans="1:9" x14ac:dyDescent="0.2">
      <c r="A89" s="113" t="s">
        <v>21</v>
      </c>
      <c r="B89" s="114" t="s">
        <v>160</v>
      </c>
      <c r="C89" s="115" t="s">
        <v>161</v>
      </c>
      <c r="D89" s="116">
        <v>165657.60000000001</v>
      </c>
      <c r="E89" s="117">
        <v>165657.60000000001</v>
      </c>
      <c r="F89" s="117">
        <v>2236972.7999999998</v>
      </c>
      <c r="G89" s="124">
        <v>1350.3592953175705</v>
      </c>
      <c r="H89" s="117">
        <v>68200</v>
      </c>
      <c r="I89" s="124">
        <v>3280.0187683284457</v>
      </c>
    </row>
    <row r="90" spans="1:9" x14ac:dyDescent="0.2">
      <c r="A90" s="108" t="s">
        <v>21</v>
      </c>
      <c r="B90" s="109" t="s">
        <v>162</v>
      </c>
      <c r="C90" s="110" t="s">
        <v>163</v>
      </c>
      <c r="D90" s="111">
        <v>2563649.04</v>
      </c>
      <c r="E90" s="112">
        <v>2363649.04</v>
      </c>
      <c r="F90" s="112">
        <v>3016278.64</v>
      </c>
      <c r="G90" s="123">
        <v>127.6111042272164</v>
      </c>
      <c r="H90" s="112">
        <v>28533060.73</v>
      </c>
      <c r="I90" s="123">
        <v>10.571170995436354</v>
      </c>
    </row>
    <row r="91" spans="1:9" ht="22.5" x14ac:dyDescent="0.2">
      <c r="A91" s="113" t="s">
        <v>21</v>
      </c>
      <c r="B91" s="114" t="s">
        <v>538</v>
      </c>
      <c r="C91" s="115" t="s">
        <v>539</v>
      </c>
      <c r="D91" s="116">
        <v>0</v>
      </c>
      <c r="E91" s="117">
        <v>0</v>
      </c>
      <c r="F91" s="117">
        <v>6259.05</v>
      </c>
      <c r="G91" s="124">
        <v>0</v>
      </c>
      <c r="H91" s="117">
        <v>0</v>
      </c>
      <c r="I91" s="124">
        <v>0</v>
      </c>
    </row>
    <row r="92" spans="1:9" x14ac:dyDescent="0.2">
      <c r="A92" s="113" t="s">
        <v>21</v>
      </c>
      <c r="B92" s="114" t="s">
        <v>164</v>
      </c>
      <c r="C92" s="115" t="s">
        <v>165</v>
      </c>
      <c r="D92" s="116">
        <v>2563649.04</v>
      </c>
      <c r="E92" s="117">
        <v>2363649.04</v>
      </c>
      <c r="F92" s="117">
        <v>3010019.59</v>
      </c>
      <c r="G92" s="124">
        <v>127.34629968584505</v>
      </c>
      <c r="H92" s="117">
        <v>28533060.73</v>
      </c>
      <c r="I92" s="124">
        <v>10.549234862964523</v>
      </c>
    </row>
    <row r="93" spans="1:9" x14ac:dyDescent="0.2">
      <c r="A93" s="108" t="s">
        <v>21</v>
      </c>
      <c r="B93" s="109" t="s">
        <v>166</v>
      </c>
      <c r="C93" s="110" t="s">
        <v>167</v>
      </c>
      <c r="D93" s="111">
        <v>417337033.29000002</v>
      </c>
      <c r="E93" s="112">
        <v>155337033.28999999</v>
      </c>
      <c r="F93" s="112">
        <v>72766606.510000005</v>
      </c>
      <c r="G93" s="123">
        <v>46.844339027739395</v>
      </c>
      <c r="H93" s="112">
        <v>70068223.189999998</v>
      </c>
      <c r="I93" s="123">
        <v>103.85107998626275</v>
      </c>
    </row>
    <row r="94" spans="1:9" x14ac:dyDescent="0.2">
      <c r="A94" s="108" t="s">
        <v>21</v>
      </c>
      <c r="B94" s="109" t="s">
        <v>168</v>
      </c>
      <c r="C94" s="110" t="s">
        <v>169</v>
      </c>
      <c r="D94" s="111">
        <v>0</v>
      </c>
      <c r="E94" s="112">
        <v>0</v>
      </c>
      <c r="F94" s="112">
        <v>417753.96</v>
      </c>
      <c r="G94" s="123">
        <v>0</v>
      </c>
      <c r="H94" s="112">
        <v>191551.5</v>
      </c>
      <c r="I94" s="123">
        <v>218.08963124799337</v>
      </c>
    </row>
    <row r="95" spans="1:9" x14ac:dyDescent="0.2">
      <c r="A95" s="113" t="s">
        <v>21</v>
      </c>
      <c r="B95" s="114" t="s">
        <v>170</v>
      </c>
      <c r="C95" s="115" t="s">
        <v>171</v>
      </c>
      <c r="D95" s="116">
        <v>0</v>
      </c>
      <c r="E95" s="117">
        <v>0</v>
      </c>
      <c r="F95" s="117">
        <v>417753.96</v>
      </c>
      <c r="G95" s="124">
        <v>0</v>
      </c>
      <c r="H95" s="117">
        <v>191551.5</v>
      </c>
      <c r="I95" s="124">
        <v>218.08963124799337</v>
      </c>
    </row>
    <row r="96" spans="1:9" ht="56.25" x14ac:dyDescent="0.2">
      <c r="A96" s="108" t="s">
        <v>21</v>
      </c>
      <c r="B96" s="109" t="s">
        <v>172</v>
      </c>
      <c r="C96" s="110" t="s">
        <v>173</v>
      </c>
      <c r="D96" s="111">
        <v>22000000</v>
      </c>
      <c r="E96" s="112">
        <v>11000000</v>
      </c>
      <c r="F96" s="112">
        <v>2760266.55</v>
      </c>
      <c r="G96" s="123">
        <v>25.09333227272727</v>
      </c>
      <c r="H96" s="112">
        <v>9190375.3800000008</v>
      </c>
      <c r="I96" s="123">
        <v>30.034317814774607</v>
      </c>
    </row>
    <row r="97" spans="1:22" ht="56.25" x14ac:dyDescent="0.2">
      <c r="A97" s="113" t="s">
        <v>21</v>
      </c>
      <c r="B97" s="114" t="s">
        <v>174</v>
      </c>
      <c r="C97" s="115" t="s">
        <v>175</v>
      </c>
      <c r="D97" s="116">
        <v>22000000</v>
      </c>
      <c r="E97" s="117">
        <v>11000000</v>
      </c>
      <c r="F97" s="117">
        <v>2760266.55</v>
      </c>
      <c r="G97" s="124">
        <v>25.09333227272727</v>
      </c>
      <c r="H97" s="117">
        <v>9190375.3800000008</v>
      </c>
      <c r="I97" s="124">
        <v>30.034317814774607</v>
      </c>
    </row>
    <row r="98" spans="1:22" ht="22.5" x14ac:dyDescent="0.2">
      <c r="A98" s="108" t="s">
        <v>21</v>
      </c>
      <c r="B98" s="109" t="s">
        <v>176</v>
      </c>
      <c r="C98" s="110" t="s">
        <v>177</v>
      </c>
      <c r="D98" s="111">
        <v>25337033.289999999</v>
      </c>
      <c r="E98" s="112">
        <v>14337033.289999999</v>
      </c>
      <c r="F98" s="112">
        <v>12771198.58</v>
      </c>
      <c r="G98" s="123">
        <v>89.078391056731661</v>
      </c>
      <c r="H98" s="112">
        <v>13304623.460000001</v>
      </c>
      <c r="I98" s="123">
        <v>95.990680370596522</v>
      </c>
    </row>
    <row r="99" spans="1:22" ht="22.5" x14ac:dyDescent="0.2">
      <c r="A99" s="113" t="s">
        <v>21</v>
      </c>
      <c r="B99" s="114" t="s">
        <v>178</v>
      </c>
      <c r="C99" s="115" t="s">
        <v>179</v>
      </c>
      <c r="D99" s="116">
        <v>25000000</v>
      </c>
      <c r="E99" s="117">
        <v>14000000</v>
      </c>
      <c r="F99" s="117">
        <v>12409506.75</v>
      </c>
      <c r="G99" s="124">
        <v>88.639333928571432</v>
      </c>
      <c r="H99" s="117">
        <v>13304623.460000001</v>
      </c>
      <c r="I99" s="124">
        <v>93.272137969998582</v>
      </c>
    </row>
    <row r="100" spans="1:22" ht="33.75" x14ac:dyDescent="0.2">
      <c r="A100" s="113" t="s">
        <v>21</v>
      </c>
      <c r="B100" s="114" t="s">
        <v>540</v>
      </c>
      <c r="C100" s="115" t="s">
        <v>541</v>
      </c>
      <c r="D100" s="116">
        <v>337033.29</v>
      </c>
      <c r="E100" s="117">
        <v>337033.29</v>
      </c>
      <c r="F100" s="117">
        <v>361691.83</v>
      </c>
      <c r="G100" s="124">
        <v>107.31635145003035</v>
      </c>
      <c r="H100" s="117">
        <v>0</v>
      </c>
      <c r="I100" s="124">
        <v>0</v>
      </c>
    </row>
    <row r="101" spans="1:22" ht="45" x14ac:dyDescent="0.2">
      <c r="A101" s="108" t="s">
        <v>21</v>
      </c>
      <c r="B101" s="109" t="s">
        <v>180</v>
      </c>
      <c r="C101" s="110" t="s">
        <v>181</v>
      </c>
      <c r="D101" s="111">
        <v>70000000</v>
      </c>
      <c r="E101" s="112">
        <v>30000000</v>
      </c>
      <c r="F101" s="112">
        <v>46866155.409999996</v>
      </c>
      <c r="G101" s="123">
        <v>156.22051803333332</v>
      </c>
      <c r="H101" s="112">
        <v>32972668.109999999</v>
      </c>
      <c r="I101" s="123">
        <v>142.13637566013762</v>
      </c>
    </row>
    <row r="102" spans="1:22" ht="45" x14ac:dyDescent="0.2">
      <c r="A102" s="113" t="s">
        <v>21</v>
      </c>
      <c r="B102" s="114" t="s">
        <v>182</v>
      </c>
      <c r="C102" s="115" t="s">
        <v>183</v>
      </c>
      <c r="D102" s="116">
        <v>70000000</v>
      </c>
      <c r="E102" s="117">
        <v>30000000</v>
      </c>
      <c r="F102" s="117">
        <v>46866155.409999996</v>
      </c>
      <c r="G102" s="124">
        <v>156.22051803333332</v>
      </c>
      <c r="H102" s="117">
        <v>32972668.109999999</v>
      </c>
      <c r="I102" s="124">
        <v>142.13637566013762</v>
      </c>
    </row>
    <row r="103" spans="1:22" ht="22.5" x14ac:dyDescent="0.2">
      <c r="A103" s="108" t="s">
        <v>21</v>
      </c>
      <c r="B103" s="109" t="s">
        <v>184</v>
      </c>
      <c r="C103" s="110" t="s">
        <v>185</v>
      </c>
      <c r="D103" s="111">
        <v>300000000</v>
      </c>
      <c r="E103" s="112">
        <v>100000000</v>
      </c>
      <c r="F103" s="112">
        <v>9951232.0099999998</v>
      </c>
      <c r="G103" s="123">
        <v>9.95123201</v>
      </c>
      <c r="H103" s="112">
        <v>14409004.74</v>
      </c>
      <c r="I103" s="123">
        <v>69.062590994747637</v>
      </c>
    </row>
    <row r="104" spans="1:22" ht="22.5" x14ac:dyDescent="0.2">
      <c r="A104" s="113" t="s">
        <v>21</v>
      </c>
      <c r="B104" s="114" t="s">
        <v>186</v>
      </c>
      <c r="C104" s="115" t="s">
        <v>187</v>
      </c>
      <c r="D104" s="116">
        <v>300000000</v>
      </c>
      <c r="E104" s="117">
        <v>100000000</v>
      </c>
      <c r="F104" s="117">
        <v>9951232.0099999998</v>
      </c>
      <c r="G104" s="124">
        <v>9.95123201</v>
      </c>
      <c r="H104" s="117">
        <v>14409004.74</v>
      </c>
      <c r="I104" s="124">
        <v>69.062590994747637</v>
      </c>
    </row>
    <row r="105" spans="1:22" x14ac:dyDescent="0.2">
      <c r="A105" s="108" t="s">
        <v>21</v>
      </c>
      <c r="B105" s="109" t="s">
        <v>188</v>
      </c>
      <c r="C105" s="110" t="s">
        <v>189</v>
      </c>
      <c r="D105" s="111">
        <v>15500000</v>
      </c>
      <c r="E105" s="112">
        <v>10500000</v>
      </c>
      <c r="F105" s="112">
        <v>35195758.490000002</v>
      </c>
      <c r="G105" s="123">
        <v>335.19769990476192</v>
      </c>
      <c r="H105" s="112">
        <v>66267731.780000001</v>
      </c>
      <c r="I105" s="123">
        <v>53.111457936790728</v>
      </c>
      <c r="J105" s="37"/>
      <c r="K105" s="37"/>
      <c r="L105" s="37"/>
      <c r="M105" s="37"/>
      <c r="N105" s="37"/>
      <c r="O105" s="37"/>
      <c r="P105" s="37"/>
      <c r="Q105" s="37"/>
      <c r="R105" s="37"/>
      <c r="S105" s="37"/>
      <c r="T105" s="37"/>
      <c r="U105" s="37"/>
      <c r="V105" s="37"/>
    </row>
    <row r="106" spans="1:22" ht="22.5" x14ac:dyDescent="0.2">
      <c r="A106" s="108" t="s">
        <v>21</v>
      </c>
      <c r="B106" s="109" t="s">
        <v>190</v>
      </c>
      <c r="C106" s="110" t="s">
        <v>191</v>
      </c>
      <c r="D106" s="111">
        <v>0</v>
      </c>
      <c r="E106" s="112">
        <v>0</v>
      </c>
      <c r="F106" s="112">
        <v>5049863.0599999996</v>
      </c>
      <c r="G106" s="123">
        <v>0</v>
      </c>
      <c r="H106" s="112">
        <v>4183428.75</v>
      </c>
      <c r="I106" s="123">
        <v>120.71110473675451</v>
      </c>
      <c r="J106" s="37"/>
      <c r="K106" s="37"/>
      <c r="L106" s="37"/>
      <c r="M106" s="37"/>
      <c r="N106" s="37"/>
      <c r="O106" s="37"/>
      <c r="P106" s="37"/>
      <c r="Q106" s="37"/>
      <c r="R106" s="37"/>
      <c r="S106" s="37"/>
      <c r="T106" s="37"/>
      <c r="U106" s="37"/>
      <c r="V106" s="37"/>
    </row>
    <row r="107" spans="1:22" ht="33.75" x14ac:dyDescent="0.2">
      <c r="A107" s="113" t="s">
        <v>21</v>
      </c>
      <c r="B107" s="114" t="s">
        <v>192</v>
      </c>
      <c r="C107" s="115" t="s">
        <v>193</v>
      </c>
      <c r="D107" s="116">
        <v>0</v>
      </c>
      <c r="E107" s="117">
        <v>0</v>
      </c>
      <c r="F107" s="117">
        <v>62059</v>
      </c>
      <c r="G107" s="124">
        <v>0</v>
      </c>
      <c r="H107" s="117">
        <v>14569.74</v>
      </c>
      <c r="I107" s="124">
        <v>425.94445748517131</v>
      </c>
      <c r="J107" s="37"/>
      <c r="K107" s="37"/>
      <c r="L107" s="37"/>
      <c r="M107" s="37"/>
      <c r="N107" s="37"/>
      <c r="O107" s="37"/>
      <c r="P107" s="37"/>
      <c r="Q107" s="37"/>
      <c r="R107" s="37"/>
      <c r="S107" s="37"/>
      <c r="T107" s="37"/>
      <c r="U107" s="37"/>
      <c r="V107" s="37"/>
    </row>
    <row r="108" spans="1:22" ht="45" x14ac:dyDescent="0.2">
      <c r="A108" s="113" t="s">
        <v>21</v>
      </c>
      <c r="B108" s="114" t="s">
        <v>194</v>
      </c>
      <c r="C108" s="115" t="s">
        <v>195</v>
      </c>
      <c r="D108" s="116">
        <v>0</v>
      </c>
      <c r="E108" s="117">
        <v>0</v>
      </c>
      <c r="F108" s="117">
        <v>109201.32</v>
      </c>
      <c r="G108" s="124">
        <v>0</v>
      </c>
      <c r="H108" s="117">
        <v>89047.71</v>
      </c>
      <c r="I108" s="124">
        <v>122.63237314019642</v>
      </c>
      <c r="J108" s="37"/>
      <c r="K108" s="37"/>
      <c r="L108" s="37"/>
      <c r="M108" s="37"/>
      <c r="N108" s="37"/>
      <c r="O108" s="37"/>
      <c r="P108" s="37"/>
      <c r="Q108" s="37"/>
      <c r="R108" s="37"/>
      <c r="S108" s="37"/>
      <c r="T108" s="37"/>
      <c r="U108" s="37"/>
      <c r="V108" s="37"/>
    </row>
    <row r="109" spans="1:22" ht="33.75" x14ac:dyDescent="0.2">
      <c r="A109" s="113" t="s">
        <v>21</v>
      </c>
      <c r="B109" s="114" t="s">
        <v>196</v>
      </c>
      <c r="C109" s="115" t="s">
        <v>197</v>
      </c>
      <c r="D109" s="116">
        <v>0</v>
      </c>
      <c r="E109" s="117">
        <v>0</v>
      </c>
      <c r="F109" s="117">
        <v>128806.46</v>
      </c>
      <c r="G109" s="124">
        <v>0</v>
      </c>
      <c r="H109" s="117">
        <v>93070.02</v>
      </c>
      <c r="I109" s="124">
        <v>138.39737006610721</v>
      </c>
      <c r="J109" s="37"/>
      <c r="K109" s="37"/>
      <c r="L109" s="37"/>
      <c r="M109" s="37"/>
      <c r="N109" s="37"/>
      <c r="O109" s="37"/>
      <c r="P109" s="37"/>
      <c r="Q109" s="37"/>
      <c r="R109" s="37"/>
      <c r="S109" s="37"/>
      <c r="T109" s="37"/>
      <c r="U109" s="37"/>
      <c r="V109" s="37"/>
    </row>
    <row r="110" spans="1:22" ht="33.75" x14ac:dyDescent="0.2">
      <c r="A110" s="113" t="s">
        <v>21</v>
      </c>
      <c r="B110" s="114" t="s">
        <v>198</v>
      </c>
      <c r="C110" s="115" t="s">
        <v>199</v>
      </c>
      <c r="D110" s="116">
        <v>0</v>
      </c>
      <c r="E110" s="117">
        <v>0</v>
      </c>
      <c r="F110" s="117">
        <v>37000</v>
      </c>
      <c r="G110" s="124">
        <v>0</v>
      </c>
      <c r="H110" s="117">
        <v>193830.28</v>
      </c>
      <c r="I110" s="124">
        <v>19.088864753226378</v>
      </c>
      <c r="J110" s="37"/>
      <c r="K110" s="37"/>
      <c r="L110" s="37"/>
      <c r="M110" s="37"/>
      <c r="N110" s="37"/>
      <c r="O110" s="37"/>
      <c r="P110" s="37"/>
      <c r="Q110" s="37"/>
      <c r="R110" s="37"/>
      <c r="S110" s="37"/>
      <c r="T110" s="37"/>
      <c r="U110" s="37"/>
      <c r="V110" s="37"/>
    </row>
    <row r="111" spans="1:22" ht="33.75" x14ac:dyDescent="0.2">
      <c r="A111" s="113" t="s">
        <v>21</v>
      </c>
      <c r="B111" s="114" t="s">
        <v>200</v>
      </c>
      <c r="C111" s="115" t="s">
        <v>201</v>
      </c>
      <c r="D111" s="116">
        <v>0</v>
      </c>
      <c r="E111" s="117">
        <v>0</v>
      </c>
      <c r="F111" s="117">
        <v>36550</v>
      </c>
      <c r="G111" s="124">
        <v>0</v>
      </c>
      <c r="H111" s="117">
        <v>36550</v>
      </c>
      <c r="I111" s="124">
        <v>100</v>
      </c>
      <c r="J111" s="38">
        <f t="shared" ref="J111:S111" si="0">SUM(J112)</f>
        <v>0</v>
      </c>
      <c r="K111" s="38">
        <f t="shared" si="0"/>
        <v>0</v>
      </c>
      <c r="L111" s="38">
        <f t="shared" si="0"/>
        <v>0</v>
      </c>
      <c r="M111" s="38">
        <f t="shared" si="0"/>
        <v>0</v>
      </c>
      <c r="N111" s="38">
        <f t="shared" si="0"/>
        <v>0</v>
      </c>
      <c r="O111" s="38">
        <f t="shared" si="0"/>
        <v>0</v>
      </c>
      <c r="P111" s="38">
        <f t="shared" si="0"/>
        <v>0</v>
      </c>
      <c r="Q111" s="38">
        <f t="shared" si="0"/>
        <v>0</v>
      </c>
      <c r="R111" s="38">
        <f t="shared" si="0"/>
        <v>0</v>
      </c>
      <c r="S111" s="38">
        <f t="shared" si="0"/>
        <v>0</v>
      </c>
      <c r="T111" s="37"/>
      <c r="U111" s="37"/>
      <c r="V111" s="37"/>
    </row>
    <row r="112" spans="1:22" ht="33.75" x14ac:dyDescent="0.2">
      <c r="A112" s="113" t="s">
        <v>21</v>
      </c>
      <c r="B112" s="114" t="s">
        <v>542</v>
      </c>
      <c r="C112" s="115" t="s">
        <v>543</v>
      </c>
      <c r="D112" s="116">
        <v>0</v>
      </c>
      <c r="E112" s="117">
        <v>0</v>
      </c>
      <c r="F112" s="117">
        <v>5000</v>
      </c>
      <c r="G112" s="124">
        <v>0</v>
      </c>
      <c r="H112" s="117">
        <v>0</v>
      </c>
      <c r="I112" s="124">
        <v>0</v>
      </c>
      <c r="J112" s="37"/>
      <c r="K112" s="37"/>
      <c r="L112" s="37"/>
      <c r="M112" s="37"/>
      <c r="N112" s="37"/>
      <c r="O112" s="37"/>
      <c r="P112" s="37"/>
      <c r="Q112" s="37"/>
      <c r="R112" s="37"/>
      <c r="S112" s="37"/>
      <c r="T112" s="37"/>
      <c r="U112" s="37"/>
      <c r="V112" s="37"/>
    </row>
    <row r="113" spans="1:22" ht="45" x14ac:dyDescent="0.2">
      <c r="A113" s="113" t="s">
        <v>21</v>
      </c>
      <c r="B113" s="114" t="s">
        <v>202</v>
      </c>
      <c r="C113" s="115" t="s">
        <v>203</v>
      </c>
      <c r="D113" s="116">
        <v>0</v>
      </c>
      <c r="E113" s="117">
        <v>0</v>
      </c>
      <c r="F113" s="117">
        <v>228318.87</v>
      </c>
      <c r="G113" s="124">
        <v>0</v>
      </c>
      <c r="H113" s="117">
        <v>214414.63</v>
      </c>
      <c r="I113" s="124">
        <v>106.48474406807036</v>
      </c>
      <c r="J113" s="37"/>
      <c r="K113" s="37"/>
      <c r="L113" s="37"/>
      <c r="M113" s="37"/>
      <c r="N113" s="37"/>
      <c r="O113" s="37"/>
      <c r="P113" s="37"/>
      <c r="Q113" s="37"/>
      <c r="R113" s="37"/>
      <c r="S113" s="37"/>
      <c r="T113" s="37"/>
      <c r="U113" s="37"/>
      <c r="V113" s="37"/>
    </row>
    <row r="114" spans="1:22" ht="45" x14ac:dyDescent="0.2">
      <c r="A114" s="113" t="s">
        <v>21</v>
      </c>
      <c r="B114" s="114" t="s">
        <v>204</v>
      </c>
      <c r="C114" s="115" t="s">
        <v>205</v>
      </c>
      <c r="D114" s="116">
        <v>0</v>
      </c>
      <c r="E114" s="117">
        <v>0</v>
      </c>
      <c r="F114" s="117">
        <v>32452.16</v>
      </c>
      <c r="G114" s="124">
        <v>0</v>
      </c>
      <c r="H114" s="117">
        <v>15579.82</v>
      </c>
      <c r="I114" s="124">
        <v>208.29611638645375</v>
      </c>
      <c r="J114" s="37"/>
      <c r="K114" s="37"/>
      <c r="L114" s="37"/>
      <c r="M114" s="37"/>
      <c r="N114" s="37"/>
      <c r="O114" s="37"/>
      <c r="P114" s="37"/>
      <c r="Q114" s="37"/>
      <c r="R114" s="37"/>
      <c r="S114" s="37"/>
      <c r="T114" s="37"/>
      <c r="U114" s="37"/>
      <c r="V114" s="37"/>
    </row>
    <row r="115" spans="1:22" ht="33.75" x14ac:dyDescent="0.2">
      <c r="A115" s="113" t="s">
        <v>21</v>
      </c>
      <c r="B115" s="114" t="s">
        <v>206</v>
      </c>
      <c r="C115" s="115" t="s">
        <v>207</v>
      </c>
      <c r="D115" s="116">
        <v>0</v>
      </c>
      <c r="E115" s="117">
        <v>0</v>
      </c>
      <c r="F115" s="117">
        <v>1179929.45</v>
      </c>
      <c r="G115" s="124">
        <v>0</v>
      </c>
      <c r="H115" s="117">
        <v>506969.71</v>
      </c>
      <c r="I115" s="124">
        <v>232.74160698870944</v>
      </c>
      <c r="J115" s="37"/>
      <c r="K115" s="37"/>
      <c r="L115" s="37"/>
      <c r="M115" s="37"/>
      <c r="N115" s="37"/>
      <c r="O115" s="37"/>
      <c r="P115" s="37"/>
      <c r="Q115" s="37"/>
      <c r="R115" s="37"/>
      <c r="S115" s="37"/>
      <c r="T115" s="37"/>
      <c r="U115" s="37"/>
      <c r="V115" s="37"/>
    </row>
    <row r="116" spans="1:22" ht="33.75" x14ac:dyDescent="0.2">
      <c r="A116" s="113" t="s">
        <v>21</v>
      </c>
      <c r="B116" s="114" t="s">
        <v>208</v>
      </c>
      <c r="C116" s="115" t="s">
        <v>209</v>
      </c>
      <c r="D116" s="116">
        <v>0</v>
      </c>
      <c r="E116" s="117">
        <v>0</v>
      </c>
      <c r="F116" s="117">
        <v>0</v>
      </c>
      <c r="G116" s="124">
        <v>0</v>
      </c>
      <c r="H116" s="117">
        <v>1667.87</v>
      </c>
      <c r="I116" s="124">
        <v>0</v>
      </c>
      <c r="J116" s="37"/>
      <c r="K116" s="37"/>
      <c r="L116" s="37"/>
      <c r="M116" s="37"/>
      <c r="N116" s="37"/>
      <c r="O116" s="37"/>
      <c r="P116" s="37"/>
      <c r="Q116" s="37"/>
      <c r="R116" s="37"/>
      <c r="S116" s="37"/>
      <c r="T116" s="37"/>
      <c r="U116" s="37"/>
      <c r="V116" s="37"/>
    </row>
    <row r="117" spans="1:22" s="40" customFormat="1" ht="33.75" x14ac:dyDescent="0.2">
      <c r="A117" s="113" t="s">
        <v>21</v>
      </c>
      <c r="B117" s="114" t="s">
        <v>210</v>
      </c>
      <c r="C117" s="115" t="s">
        <v>211</v>
      </c>
      <c r="D117" s="116">
        <v>0</v>
      </c>
      <c r="E117" s="117">
        <v>0</v>
      </c>
      <c r="F117" s="117">
        <v>280300</v>
      </c>
      <c r="G117" s="124">
        <v>0</v>
      </c>
      <c r="H117" s="117">
        <v>331550</v>
      </c>
      <c r="I117" s="124">
        <v>84.542301312019305</v>
      </c>
      <c r="J117" s="39"/>
      <c r="K117" s="39"/>
      <c r="L117" s="39"/>
      <c r="M117" s="39"/>
      <c r="N117" s="39"/>
      <c r="O117" s="39"/>
      <c r="P117" s="39"/>
      <c r="Q117" s="39"/>
      <c r="R117" s="39"/>
      <c r="S117" s="39"/>
      <c r="T117" s="39"/>
      <c r="U117" s="39"/>
      <c r="V117" s="39"/>
    </row>
    <row r="118" spans="1:22" ht="45" x14ac:dyDescent="0.2">
      <c r="A118" s="113" t="s">
        <v>21</v>
      </c>
      <c r="B118" s="114" t="s">
        <v>212</v>
      </c>
      <c r="C118" s="115" t="s">
        <v>213</v>
      </c>
      <c r="D118" s="116">
        <v>0</v>
      </c>
      <c r="E118" s="117">
        <v>0</v>
      </c>
      <c r="F118" s="117">
        <v>2950245.8</v>
      </c>
      <c r="G118" s="124">
        <v>0</v>
      </c>
      <c r="H118" s="117">
        <v>2686178.97</v>
      </c>
      <c r="I118" s="124">
        <v>109.83057469175257</v>
      </c>
    </row>
    <row r="119" spans="1:22" ht="22.5" x14ac:dyDescent="0.2">
      <c r="A119" s="108" t="s">
        <v>21</v>
      </c>
      <c r="B119" s="109" t="s">
        <v>544</v>
      </c>
      <c r="C119" s="110" t="s">
        <v>545</v>
      </c>
      <c r="D119" s="111">
        <v>0</v>
      </c>
      <c r="E119" s="112">
        <v>0</v>
      </c>
      <c r="F119" s="112">
        <v>2000</v>
      </c>
      <c r="G119" s="123">
        <v>0</v>
      </c>
      <c r="H119" s="112">
        <v>0</v>
      </c>
      <c r="I119" s="123">
        <v>0</v>
      </c>
      <c r="J119" s="37"/>
      <c r="K119" s="37"/>
      <c r="L119" s="37"/>
      <c r="M119" s="37"/>
      <c r="N119" s="37"/>
      <c r="O119" s="37"/>
      <c r="P119" s="37"/>
      <c r="Q119" s="37"/>
      <c r="R119" s="37"/>
      <c r="S119" s="37"/>
      <c r="T119" s="37"/>
      <c r="U119" s="37"/>
      <c r="V119" s="37"/>
    </row>
    <row r="120" spans="1:22" ht="33.75" x14ac:dyDescent="0.2">
      <c r="A120" s="113" t="s">
        <v>21</v>
      </c>
      <c r="B120" s="114" t="s">
        <v>546</v>
      </c>
      <c r="C120" s="115" t="s">
        <v>547</v>
      </c>
      <c r="D120" s="116">
        <v>0</v>
      </c>
      <c r="E120" s="117">
        <v>0</v>
      </c>
      <c r="F120" s="117">
        <v>2000</v>
      </c>
      <c r="G120" s="124">
        <v>0</v>
      </c>
      <c r="H120" s="117">
        <v>0</v>
      </c>
      <c r="I120" s="124">
        <v>0</v>
      </c>
      <c r="J120" s="37"/>
      <c r="K120" s="37"/>
      <c r="L120" s="37"/>
      <c r="M120" s="37"/>
      <c r="N120" s="37"/>
      <c r="O120" s="37"/>
      <c r="P120" s="37"/>
      <c r="Q120" s="37"/>
      <c r="R120" s="37"/>
      <c r="S120" s="37"/>
      <c r="T120" s="37"/>
      <c r="U120" s="37"/>
      <c r="V120" s="37"/>
    </row>
    <row r="121" spans="1:22" ht="67.5" x14ac:dyDescent="0.2">
      <c r="A121" s="108" t="s">
        <v>21</v>
      </c>
      <c r="B121" s="109" t="s">
        <v>214</v>
      </c>
      <c r="C121" s="110" t="s">
        <v>215</v>
      </c>
      <c r="D121" s="111">
        <v>15500000</v>
      </c>
      <c r="E121" s="112">
        <v>10500000</v>
      </c>
      <c r="F121" s="112">
        <v>22604077.800000001</v>
      </c>
      <c r="G121" s="123">
        <v>215.27693142857146</v>
      </c>
      <c r="H121" s="112">
        <v>6766236.5199999996</v>
      </c>
      <c r="I121" s="123">
        <v>334.0716472618962</v>
      </c>
      <c r="J121" s="37"/>
      <c r="K121" s="37"/>
      <c r="L121" s="37"/>
      <c r="M121" s="37"/>
      <c r="N121" s="37"/>
      <c r="O121" s="37"/>
      <c r="P121" s="37"/>
      <c r="Q121" s="37"/>
      <c r="R121" s="37"/>
      <c r="S121" s="37"/>
      <c r="T121" s="37"/>
      <c r="U121" s="37"/>
      <c r="V121" s="37"/>
    </row>
    <row r="122" spans="1:22" ht="33.75" x14ac:dyDescent="0.2">
      <c r="A122" s="113" t="s">
        <v>21</v>
      </c>
      <c r="B122" s="114" t="s">
        <v>216</v>
      </c>
      <c r="C122" s="115" t="s">
        <v>217</v>
      </c>
      <c r="D122" s="116">
        <v>5500000</v>
      </c>
      <c r="E122" s="117">
        <v>5500000</v>
      </c>
      <c r="F122" s="117">
        <v>6665531.5899999999</v>
      </c>
      <c r="G122" s="124">
        <v>121.19148345454545</v>
      </c>
      <c r="H122" s="117">
        <v>1272939.1299999999</v>
      </c>
      <c r="I122" s="124">
        <v>523.63317560989742</v>
      </c>
      <c r="J122" s="37"/>
      <c r="K122" s="37"/>
      <c r="L122" s="37"/>
      <c r="M122" s="37"/>
      <c r="N122" s="37"/>
      <c r="O122" s="37"/>
      <c r="P122" s="37"/>
      <c r="Q122" s="37"/>
      <c r="R122" s="37"/>
      <c r="S122" s="37"/>
      <c r="T122" s="37"/>
      <c r="U122" s="37"/>
      <c r="V122" s="37"/>
    </row>
    <row r="123" spans="1:22" s="40" customFormat="1" ht="56.25" x14ac:dyDescent="0.2">
      <c r="A123" s="113" t="s">
        <v>21</v>
      </c>
      <c r="B123" s="114" t="s">
        <v>218</v>
      </c>
      <c r="C123" s="115" t="s">
        <v>219</v>
      </c>
      <c r="D123" s="116">
        <v>10000000</v>
      </c>
      <c r="E123" s="117">
        <v>5000000</v>
      </c>
      <c r="F123" s="117">
        <v>15938546.210000001</v>
      </c>
      <c r="G123" s="124">
        <v>318.77092420000002</v>
      </c>
      <c r="H123" s="117">
        <v>5493297.3899999997</v>
      </c>
      <c r="I123" s="124">
        <v>290.14533673371727</v>
      </c>
      <c r="J123" s="39"/>
      <c r="K123" s="39"/>
      <c r="L123" s="39"/>
      <c r="M123" s="39"/>
      <c r="N123" s="39"/>
      <c r="O123" s="39"/>
      <c r="P123" s="39"/>
      <c r="Q123" s="39"/>
      <c r="R123" s="39"/>
      <c r="S123" s="39"/>
      <c r="T123" s="39"/>
      <c r="U123" s="39"/>
      <c r="V123" s="39"/>
    </row>
    <row r="124" spans="1:22" x14ac:dyDescent="0.2">
      <c r="A124" s="108" t="s">
        <v>21</v>
      </c>
      <c r="B124" s="109" t="s">
        <v>220</v>
      </c>
      <c r="C124" s="110" t="s">
        <v>221</v>
      </c>
      <c r="D124" s="111">
        <v>0</v>
      </c>
      <c r="E124" s="112">
        <v>0</v>
      </c>
      <c r="F124" s="112">
        <v>7539809.9000000004</v>
      </c>
      <c r="G124" s="123">
        <v>0</v>
      </c>
      <c r="H124" s="112">
        <v>79311.509999999995</v>
      </c>
      <c r="I124" s="123">
        <v>9506.5771664163258</v>
      </c>
      <c r="J124" s="37"/>
      <c r="K124" s="37"/>
      <c r="L124" s="37"/>
      <c r="M124" s="37"/>
      <c r="N124" s="37"/>
      <c r="O124" s="37"/>
      <c r="P124" s="37"/>
      <c r="Q124" s="37"/>
      <c r="R124" s="37"/>
      <c r="S124" s="37"/>
      <c r="T124" s="37"/>
      <c r="U124" s="37"/>
      <c r="V124" s="37"/>
    </row>
    <row r="125" spans="1:22" ht="56.25" x14ac:dyDescent="0.2">
      <c r="A125" s="113" t="s">
        <v>21</v>
      </c>
      <c r="B125" s="114" t="s">
        <v>222</v>
      </c>
      <c r="C125" s="115" t="s">
        <v>223</v>
      </c>
      <c r="D125" s="116">
        <v>0</v>
      </c>
      <c r="E125" s="117">
        <v>0</v>
      </c>
      <c r="F125" s="117">
        <v>7753475.4699999997</v>
      </c>
      <c r="G125" s="124">
        <v>0</v>
      </c>
      <c r="H125" s="117">
        <v>0</v>
      </c>
      <c r="I125" s="124">
        <v>0</v>
      </c>
      <c r="J125" s="37"/>
      <c r="K125" s="37"/>
      <c r="L125" s="37"/>
      <c r="M125" s="37"/>
      <c r="N125" s="37"/>
      <c r="O125" s="37"/>
      <c r="P125" s="37"/>
      <c r="Q125" s="37"/>
      <c r="R125" s="37"/>
      <c r="S125" s="37"/>
      <c r="T125" s="37"/>
      <c r="U125" s="37"/>
      <c r="V125" s="37"/>
    </row>
    <row r="126" spans="1:22" s="35" customFormat="1" ht="45" x14ac:dyDescent="0.2">
      <c r="A126" s="113" t="s">
        <v>21</v>
      </c>
      <c r="B126" s="114" t="s">
        <v>224</v>
      </c>
      <c r="C126" s="115" t="s">
        <v>225</v>
      </c>
      <c r="D126" s="116">
        <v>0</v>
      </c>
      <c r="E126" s="117">
        <v>0</v>
      </c>
      <c r="F126" s="117">
        <v>-213665.57</v>
      </c>
      <c r="G126" s="124">
        <v>0</v>
      </c>
      <c r="H126" s="117">
        <v>79311.509999999995</v>
      </c>
      <c r="I126" s="124">
        <v>-269.40045650372821</v>
      </c>
    </row>
    <row r="127" spans="1:22" x14ac:dyDescent="0.2">
      <c r="A127" s="108" t="s">
        <v>21</v>
      </c>
      <c r="B127" s="109" t="s">
        <v>226</v>
      </c>
      <c r="C127" s="110" t="s">
        <v>227</v>
      </c>
      <c r="D127" s="111">
        <v>0</v>
      </c>
      <c r="E127" s="112">
        <v>0</v>
      </c>
      <c r="F127" s="112">
        <v>7.73</v>
      </c>
      <c r="G127" s="123">
        <v>0</v>
      </c>
      <c r="H127" s="112">
        <v>55238755</v>
      </c>
      <c r="I127" s="123">
        <v>1.3993798375796124E-5</v>
      </c>
    </row>
    <row r="128" spans="1:22" ht="67.5" x14ac:dyDescent="0.2">
      <c r="A128" s="113" t="s">
        <v>21</v>
      </c>
      <c r="B128" s="114" t="s">
        <v>228</v>
      </c>
      <c r="C128" s="115" t="s">
        <v>229</v>
      </c>
      <c r="D128" s="116">
        <v>0</v>
      </c>
      <c r="E128" s="117">
        <v>0</v>
      </c>
      <c r="F128" s="117">
        <v>7.73</v>
      </c>
      <c r="G128" s="124">
        <v>0</v>
      </c>
      <c r="H128" s="117">
        <v>55238755</v>
      </c>
      <c r="I128" s="124">
        <v>1.3993798375796124E-5</v>
      </c>
    </row>
    <row r="129" spans="1:9" x14ac:dyDescent="0.2">
      <c r="A129" s="108" t="s">
        <v>21</v>
      </c>
      <c r="B129" s="109" t="s">
        <v>230</v>
      </c>
      <c r="C129" s="110" t="s">
        <v>231</v>
      </c>
      <c r="D129" s="111">
        <v>16533451.699999999</v>
      </c>
      <c r="E129" s="112">
        <v>8662815.0099999998</v>
      </c>
      <c r="F129" s="112">
        <v>47105854.25</v>
      </c>
      <c r="G129" s="123">
        <v>543.77075114293598</v>
      </c>
      <c r="H129" s="112">
        <v>320892484.23000002</v>
      </c>
      <c r="I129" s="123">
        <v>14.679637749395475</v>
      </c>
    </row>
    <row r="130" spans="1:9" x14ac:dyDescent="0.2">
      <c r="A130" s="108" t="s">
        <v>21</v>
      </c>
      <c r="B130" s="109" t="s">
        <v>232</v>
      </c>
      <c r="C130" s="110" t="s">
        <v>233</v>
      </c>
      <c r="D130" s="111">
        <v>0</v>
      </c>
      <c r="E130" s="112">
        <v>0</v>
      </c>
      <c r="F130" s="112">
        <v>409.49</v>
      </c>
      <c r="G130" s="123">
        <v>0</v>
      </c>
      <c r="H130" s="112">
        <v>3821091.16</v>
      </c>
      <c r="I130" s="123">
        <v>1.0716572383475929E-2</v>
      </c>
    </row>
    <row r="131" spans="1:9" x14ac:dyDescent="0.2">
      <c r="A131" s="113" t="s">
        <v>21</v>
      </c>
      <c r="B131" s="114" t="s">
        <v>234</v>
      </c>
      <c r="C131" s="115" t="s">
        <v>235</v>
      </c>
      <c r="D131" s="116">
        <v>0</v>
      </c>
      <c r="E131" s="117">
        <v>0</v>
      </c>
      <c r="F131" s="117">
        <v>409.49</v>
      </c>
      <c r="G131" s="124">
        <v>0</v>
      </c>
      <c r="H131" s="117">
        <v>3821091.16</v>
      </c>
      <c r="I131" s="124">
        <v>1.0716572383475929E-2</v>
      </c>
    </row>
    <row r="132" spans="1:9" x14ac:dyDescent="0.2">
      <c r="A132" s="108" t="s">
        <v>21</v>
      </c>
      <c r="B132" s="109" t="s">
        <v>236</v>
      </c>
      <c r="C132" s="110" t="s">
        <v>237</v>
      </c>
      <c r="D132" s="111">
        <v>16533451.699999999</v>
      </c>
      <c r="E132" s="112">
        <v>8662815.0099999998</v>
      </c>
      <c r="F132" s="112">
        <v>47105444.759999998</v>
      </c>
      <c r="G132" s="123">
        <v>543.76602415754462</v>
      </c>
      <c r="H132" s="112">
        <v>317071393.06999999</v>
      </c>
      <c r="I132" s="123">
        <v>14.856415870226586</v>
      </c>
    </row>
    <row r="133" spans="1:9" x14ac:dyDescent="0.2">
      <c r="A133" s="113" t="s">
        <v>21</v>
      </c>
      <c r="B133" s="114" t="s">
        <v>238</v>
      </c>
      <c r="C133" s="115" t="s">
        <v>239</v>
      </c>
      <c r="D133" s="116">
        <v>16533451.699999999</v>
      </c>
      <c r="E133" s="117">
        <v>8662815.0099999998</v>
      </c>
      <c r="F133" s="117">
        <v>47105444.759999998</v>
      </c>
      <c r="G133" s="124">
        <v>543.76602415754462</v>
      </c>
      <c r="H133" s="117">
        <v>317071393.06999999</v>
      </c>
      <c r="I133" s="124">
        <v>14.856415870226586</v>
      </c>
    </row>
    <row r="134" spans="1:9" x14ac:dyDescent="0.2">
      <c r="A134" s="108" t="s">
        <v>21</v>
      </c>
      <c r="B134" s="109" t="s">
        <v>548</v>
      </c>
      <c r="C134" s="110" t="s">
        <v>549</v>
      </c>
      <c r="D134" s="111">
        <v>0</v>
      </c>
      <c r="E134" s="112">
        <v>0</v>
      </c>
      <c r="F134" s="112">
        <v>0</v>
      </c>
      <c r="G134" s="123">
        <v>0</v>
      </c>
      <c r="H134" s="112">
        <v>0</v>
      </c>
      <c r="I134" s="123">
        <v>0</v>
      </c>
    </row>
    <row r="135" spans="1:9" x14ac:dyDescent="0.2">
      <c r="A135" s="113" t="s">
        <v>21</v>
      </c>
      <c r="B135" s="114" t="s">
        <v>550</v>
      </c>
      <c r="C135" s="115" t="s">
        <v>551</v>
      </c>
      <c r="D135" s="116">
        <v>0</v>
      </c>
      <c r="E135" s="117">
        <v>0</v>
      </c>
      <c r="F135" s="117">
        <v>0</v>
      </c>
      <c r="G135" s="124">
        <v>0</v>
      </c>
      <c r="H135" s="117">
        <v>0</v>
      </c>
      <c r="I135" s="124">
        <v>0</v>
      </c>
    </row>
    <row r="136" spans="1:9" x14ac:dyDescent="0.2">
      <c r="A136" s="108" t="s">
        <v>21</v>
      </c>
      <c r="B136" s="109" t="s">
        <v>240</v>
      </c>
      <c r="C136" s="110" t="s">
        <v>241</v>
      </c>
      <c r="D136" s="111">
        <v>4841686262.71</v>
      </c>
      <c r="E136" s="112">
        <v>3016834076.8899999</v>
      </c>
      <c r="F136" s="112">
        <v>2324313283.5500002</v>
      </c>
      <c r="G136" s="123">
        <v>77.044783515111078</v>
      </c>
      <c r="H136" s="123">
        <v>1779785.78957</v>
      </c>
      <c r="I136" s="123">
        <v>137.28891918395672</v>
      </c>
    </row>
    <row r="137" spans="1:9" ht="22.5" x14ac:dyDescent="0.2">
      <c r="A137" s="108" t="s">
        <v>21</v>
      </c>
      <c r="B137" s="109" t="s">
        <v>242</v>
      </c>
      <c r="C137" s="110" t="s">
        <v>243</v>
      </c>
      <c r="D137" s="111">
        <v>4966976602.8900003</v>
      </c>
      <c r="E137" s="112">
        <v>3142124417.0700002</v>
      </c>
      <c r="F137" s="112">
        <v>2431433498.8800001</v>
      </c>
      <c r="G137" s="123">
        <v>77.381833948742482</v>
      </c>
      <c r="H137" s="123">
        <v>1833350.89723</v>
      </c>
      <c r="I137" s="123">
        <v>139.21161255597823</v>
      </c>
    </row>
    <row r="138" spans="1:9" x14ac:dyDescent="0.2">
      <c r="A138" s="108" t="s">
        <v>21</v>
      </c>
      <c r="B138" s="109" t="s">
        <v>244</v>
      </c>
      <c r="C138" s="110" t="s">
        <v>245</v>
      </c>
      <c r="D138" s="111">
        <v>0</v>
      </c>
      <c r="E138" s="112">
        <v>0</v>
      </c>
      <c r="F138" s="112">
        <v>0</v>
      </c>
      <c r="G138" s="123">
        <v>0</v>
      </c>
      <c r="H138" s="112">
        <v>0</v>
      </c>
      <c r="I138" s="123">
        <v>0</v>
      </c>
    </row>
    <row r="139" spans="1:9" x14ac:dyDescent="0.2">
      <c r="A139" s="113" t="s">
        <v>21</v>
      </c>
      <c r="B139" s="114" t="s">
        <v>246</v>
      </c>
      <c r="C139" s="115" t="s">
        <v>247</v>
      </c>
      <c r="D139" s="116">
        <v>0</v>
      </c>
      <c r="E139" s="117">
        <v>0</v>
      </c>
      <c r="F139" s="117">
        <v>0</v>
      </c>
      <c r="G139" s="124">
        <v>0</v>
      </c>
      <c r="H139" s="117">
        <v>0</v>
      </c>
      <c r="I139" s="124">
        <v>0</v>
      </c>
    </row>
    <row r="140" spans="1:9" ht="22.5" x14ac:dyDescent="0.2">
      <c r="A140" s="108" t="s">
        <v>21</v>
      </c>
      <c r="B140" s="109" t="s">
        <v>248</v>
      </c>
      <c r="C140" s="110" t="s">
        <v>249</v>
      </c>
      <c r="D140" s="111">
        <v>1871130852.8900001</v>
      </c>
      <c r="E140" s="112">
        <v>1046429867.0700001</v>
      </c>
      <c r="F140" s="112">
        <v>437287402.64999998</v>
      </c>
      <c r="G140" s="123">
        <v>41.788505509155918</v>
      </c>
      <c r="H140" s="112">
        <v>120990091.26000001</v>
      </c>
      <c r="I140" s="123">
        <v>361.42414481719595</v>
      </c>
    </row>
    <row r="141" spans="1:9" ht="33.75" x14ac:dyDescent="0.2">
      <c r="A141" s="113" t="s">
        <v>21</v>
      </c>
      <c r="B141" s="114" t="s">
        <v>250</v>
      </c>
      <c r="C141" s="115" t="s">
        <v>251</v>
      </c>
      <c r="D141" s="116">
        <v>293717756</v>
      </c>
      <c r="E141" s="117">
        <v>126850591</v>
      </c>
      <c r="F141" s="117">
        <v>84292862.379999995</v>
      </c>
      <c r="G141" s="124">
        <v>66.450508204569587</v>
      </c>
      <c r="H141" s="117">
        <v>0</v>
      </c>
      <c r="I141" s="124">
        <v>0</v>
      </c>
    </row>
    <row r="142" spans="1:9" ht="45" x14ac:dyDescent="0.2">
      <c r="A142" s="113" t="s">
        <v>21</v>
      </c>
      <c r="B142" s="114" t="s">
        <v>552</v>
      </c>
      <c r="C142" s="115" t="s">
        <v>553</v>
      </c>
      <c r="D142" s="116">
        <v>150000000</v>
      </c>
      <c r="E142" s="117">
        <v>14104530</v>
      </c>
      <c r="F142" s="117">
        <v>0</v>
      </c>
      <c r="G142" s="124">
        <v>0</v>
      </c>
      <c r="H142" s="117">
        <v>0</v>
      </c>
      <c r="I142" s="124">
        <v>0</v>
      </c>
    </row>
    <row r="143" spans="1:9" ht="45" x14ac:dyDescent="0.2">
      <c r="A143" s="113" t="s">
        <v>21</v>
      </c>
      <c r="B143" s="114" t="s">
        <v>252</v>
      </c>
      <c r="C143" s="115" t="s">
        <v>253</v>
      </c>
      <c r="D143" s="116">
        <v>4706240</v>
      </c>
      <c r="E143" s="117">
        <v>4706240</v>
      </c>
      <c r="F143" s="117">
        <v>4227893.66</v>
      </c>
      <c r="G143" s="124">
        <v>89.835912745631333</v>
      </c>
      <c r="H143" s="117">
        <v>0</v>
      </c>
      <c r="I143" s="124">
        <v>0</v>
      </c>
    </row>
    <row r="144" spans="1:9" ht="56.25" x14ac:dyDescent="0.2">
      <c r="A144" s="113" t="s">
        <v>21</v>
      </c>
      <c r="B144" s="114" t="s">
        <v>254</v>
      </c>
      <c r="C144" s="115" t="s">
        <v>255</v>
      </c>
      <c r="D144" s="116">
        <v>23163690</v>
      </c>
      <c r="E144" s="117">
        <v>23163690</v>
      </c>
      <c r="F144" s="117">
        <v>8926819.0899999999</v>
      </c>
      <c r="G144" s="124">
        <v>38.537983758200873</v>
      </c>
      <c r="H144" s="117">
        <v>0</v>
      </c>
      <c r="I144" s="124">
        <v>0</v>
      </c>
    </row>
    <row r="145" spans="1:21" ht="22.5" x14ac:dyDescent="0.2">
      <c r="A145" s="113" t="s">
        <v>21</v>
      </c>
      <c r="B145" s="114" t="s">
        <v>554</v>
      </c>
      <c r="C145" s="115" t="s">
        <v>555</v>
      </c>
      <c r="D145" s="116">
        <v>47799200</v>
      </c>
      <c r="E145" s="117">
        <v>0</v>
      </c>
      <c r="F145" s="117">
        <v>0</v>
      </c>
      <c r="G145" s="124">
        <v>0</v>
      </c>
      <c r="H145" s="117">
        <v>0</v>
      </c>
      <c r="I145" s="124">
        <v>0</v>
      </c>
    </row>
    <row r="146" spans="1:21" s="35" customFormat="1" ht="67.5" x14ac:dyDescent="0.2">
      <c r="A146" s="113" t="s">
        <v>21</v>
      </c>
      <c r="B146" s="114" t="s">
        <v>256</v>
      </c>
      <c r="C146" s="115" t="s">
        <v>257</v>
      </c>
      <c r="D146" s="116">
        <v>0</v>
      </c>
      <c r="E146" s="117">
        <v>0</v>
      </c>
      <c r="F146" s="117">
        <v>0</v>
      </c>
      <c r="G146" s="124">
        <v>0</v>
      </c>
      <c r="H146" s="117">
        <v>2467994.4500000002</v>
      </c>
      <c r="I146" s="124">
        <v>0</v>
      </c>
    </row>
    <row r="147" spans="1:21" s="35" customFormat="1" ht="33.75" x14ac:dyDescent="0.2">
      <c r="A147" s="113" t="s">
        <v>21</v>
      </c>
      <c r="B147" s="114" t="s">
        <v>258</v>
      </c>
      <c r="C147" s="115" t="s">
        <v>259</v>
      </c>
      <c r="D147" s="116">
        <v>136108700</v>
      </c>
      <c r="E147" s="117">
        <v>91381700</v>
      </c>
      <c r="F147" s="117">
        <v>59348202.030000001</v>
      </c>
      <c r="G147" s="124">
        <v>64.945390630728042</v>
      </c>
      <c r="H147" s="117">
        <v>49783978.270000003</v>
      </c>
      <c r="I147" s="124">
        <v>119.21144933040321</v>
      </c>
    </row>
    <row r="148" spans="1:21" s="35" customFormat="1" ht="22.5" x14ac:dyDescent="0.2">
      <c r="A148" s="113" t="s">
        <v>21</v>
      </c>
      <c r="B148" s="114" t="s">
        <v>260</v>
      </c>
      <c r="C148" s="115" t="s">
        <v>261</v>
      </c>
      <c r="D148" s="116">
        <v>4148900</v>
      </c>
      <c r="E148" s="117">
        <v>4148900</v>
      </c>
      <c r="F148" s="117">
        <v>4148876.26</v>
      </c>
      <c r="G148" s="124">
        <v>99.999427800139799</v>
      </c>
      <c r="H148" s="117">
        <v>2234434.67</v>
      </c>
      <c r="I148" s="124">
        <v>185.67901383306051</v>
      </c>
    </row>
    <row r="149" spans="1:21" s="35" customFormat="1" x14ac:dyDescent="0.2">
      <c r="A149" s="113" t="s">
        <v>21</v>
      </c>
      <c r="B149" s="114" t="s">
        <v>556</v>
      </c>
      <c r="C149" s="115" t="s">
        <v>557</v>
      </c>
      <c r="D149" s="116">
        <v>7096524.7599999998</v>
      </c>
      <c r="E149" s="117">
        <v>7096524.7599999998</v>
      </c>
      <c r="F149" s="117">
        <v>757664.76</v>
      </c>
      <c r="G149" s="124">
        <v>10.676560508470628</v>
      </c>
      <c r="H149" s="117">
        <v>0</v>
      </c>
      <c r="I149" s="124">
        <v>0</v>
      </c>
    </row>
    <row r="150" spans="1:21" s="35" customFormat="1" ht="22.5" x14ac:dyDescent="0.2">
      <c r="A150" s="113" t="s">
        <v>21</v>
      </c>
      <c r="B150" s="114" t="s">
        <v>262</v>
      </c>
      <c r="C150" s="115" t="s">
        <v>263</v>
      </c>
      <c r="D150" s="116">
        <v>193027410</v>
      </c>
      <c r="E150" s="117">
        <v>145242409</v>
      </c>
      <c r="F150" s="117">
        <v>112299533.44</v>
      </c>
      <c r="G150" s="124">
        <v>77.31869377077048</v>
      </c>
      <c r="H150" s="117">
        <v>0</v>
      </c>
      <c r="I150" s="124">
        <v>0</v>
      </c>
    </row>
    <row r="151" spans="1:21" s="35" customFormat="1" ht="22.5" x14ac:dyDescent="0.2">
      <c r="A151" s="113" t="s">
        <v>21</v>
      </c>
      <c r="B151" s="114" t="s">
        <v>558</v>
      </c>
      <c r="C151" s="115" t="s">
        <v>559</v>
      </c>
      <c r="D151" s="116">
        <v>275545044.63</v>
      </c>
      <c r="E151" s="117">
        <v>214853986.49000001</v>
      </c>
      <c r="F151" s="117">
        <v>106454906.03</v>
      </c>
      <c r="G151" s="124">
        <v>49.547559144291114</v>
      </c>
      <c r="H151" s="117">
        <v>0</v>
      </c>
      <c r="I151" s="124">
        <v>0</v>
      </c>
      <c r="U151" s="36"/>
    </row>
    <row r="152" spans="1:21" s="35" customFormat="1" ht="22.5" x14ac:dyDescent="0.2">
      <c r="A152" s="113" t="s">
        <v>21</v>
      </c>
      <c r="B152" s="114" t="s">
        <v>560</v>
      </c>
      <c r="C152" s="115" t="s">
        <v>561</v>
      </c>
      <c r="D152" s="116">
        <v>127445570</v>
      </c>
      <c r="E152" s="117">
        <v>103351599</v>
      </c>
      <c r="F152" s="117">
        <v>0</v>
      </c>
      <c r="G152" s="124">
        <v>0</v>
      </c>
      <c r="H152" s="117">
        <v>0</v>
      </c>
      <c r="I152" s="124">
        <v>0</v>
      </c>
      <c r="U152" s="36"/>
    </row>
    <row r="153" spans="1:21" s="35" customFormat="1" ht="56.25" x14ac:dyDescent="0.2">
      <c r="A153" s="113" t="s">
        <v>21</v>
      </c>
      <c r="B153" s="114" t="s">
        <v>264</v>
      </c>
      <c r="C153" s="115" t="s">
        <v>265</v>
      </c>
      <c r="D153" s="116">
        <v>305729300</v>
      </c>
      <c r="E153" s="117">
        <v>77057568</v>
      </c>
      <c r="F153" s="117">
        <v>0</v>
      </c>
      <c r="G153" s="124">
        <v>0</v>
      </c>
      <c r="H153" s="117">
        <v>0</v>
      </c>
      <c r="I153" s="124">
        <v>0</v>
      </c>
    </row>
    <row r="154" spans="1:21" x14ac:dyDescent="0.2">
      <c r="A154" s="113" t="s">
        <v>21</v>
      </c>
      <c r="B154" s="114" t="s">
        <v>266</v>
      </c>
      <c r="C154" s="115" t="s">
        <v>267</v>
      </c>
      <c r="D154" s="116">
        <v>302642517.5</v>
      </c>
      <c r="E154" s="117">
        <v>234472128.81999999</v>
      </c>
      <c r="F154" s="117">
        <v>56830645</v>
      </c>
      <c r="G154" s="124">
        <v>24.237697369834457</v>
      </c>
      <c r="H154" s="117">
        <v>66503683.869999997</v>
      </c>
      <c r="I154" s="124">
        <v>85.454882636413572</v>
      </c>
    </row>
    <row r="155" spans="1:21" x14ac:dyDescent="0.2">
      <c r="A155" s="108" t="s">
        <v>21</v>
      </c>
      <c r="B155" s="109" t="s">
        <v>268</v>
      </c>
      <c r="C155" s="110" t="s">
        <v>269</v>
      </c>
      <c r="D155" s="111">
        <v>3070690750</v>
      </c>
      <c r="E155" s="112">
        <v>2084225950</v>
      </c>
      <c r="F155" s="112">
        <v>1987925096.23</v>
      </c>
      <c r="G155" s="123">
        <v>95.379538683413855</v>
      </c>
      <c r="H155" s="200">
        <v>1712360.8059700001</v>
      </c>
      <c r="I155" s="123">
        <v>122.28992771831841</v>
      </c>
    </row>
    <row r="156" spans="1:21" ht="22.5" x14ac:dyDescent="0.2">
      <c r="A156" s="113" t="s">
        <v>21</v>
      </c>
      <c r="B156" s="114" t="s">
        <v>270</v>
      </c>
      <c r="C156" s="115" t="s">
        <v>271</v>
      </c>
      <c r="D156" s="116">
        <v>55933000</v>
      </c>
      <c r="E156" s="117">
        <v>55479000</v>
      </c>
      <c r="F156" s="117">
        <v>24207693.789999999</v>
      </c>
      <c r="G156" s="124">
        <v>43.63397644153644</v>
      </c>
      <c r="H156" s="117">
        <v>30987412.120000001</v>
      </c>
      <c r="I156" s="124">
        <v>78.121056693133113</v>
      </c>
    </row>
    <row r="157" spans="1:21" ht="22.5" x14ac:dyDescent="0.2">
      <c r="A157" s="113" t="s">
        <v>21</v>
      </c>
      <c r="B157" s="114" t="s">
        <v>272</v>
      </c>
      <c r="C157" s="115" t="s">
        <v>273</v>
      </c>
      <c r="D157" s="116">
        <v>48592750</v>
      </c>
      <c r="E157" s="117">
        <v>31372450</v>
      </c>
      <c r="F157" s="117">
        <v>28397478.98</v>
      </c>
      <c r="G157" s="124">
        <v>90.517249943820133</v>
      </c>
      <c r="H157" s="117">
        <v>24711550</v>
      </c>
      <c r="I157" s="124">
        <v>114.91581458872471</v>
      </c>
    </row>
    <row r="158" spans="1:21" ht="45" x14ac:dyDescent="0.2">
      <c r="A158" s="113" t="s">
        <v>21</v>
      </c>
      <c r="B158" s="114" t="s">
        <v>274</v>
      </c>
      <c r="C158" s="115" t="s">
        <v>275</v>
      </c>
      <c r="D158" s="116">
        <v>64585000</v>
      </c>
      <c r="E158" s="117">
        <v>32917500</v>
      </c>
      <c r="F158" s="117">
        <v>28026755.899999999</v>
      </c>
      <c r="G158" s="124">
        <v>85.142419381787789</v>
      </c>
      <c r="H158" s="117">
        <v>31448975.800000001</v>
      </c>
      <c r="I158" s="124">
        <v>89.118183301854927</v>
      </c>
    </row>
    <row r="159" spans="1:21" ht="33.75" x14ac:dyDescent="0.2">
      <c r="A159" s="113" t="s">
        <v>21</v>
      </c>
      <c r="B159" s="114" t="s">
        <v>276</v>
      </c>
      <c r="C159" s="115" t="s">
        <v>277</v>
      </c>
      <c r="D159" s="116">
        <v>79112000</v>
      </c>
      <c r="E159" s="117">
        <v>64108000</v>
      </c>
      <c r="F159" s="117">
        <v>16380780</v>
      </c>
      <c r="G159" s="124">
        <v>25.551850003119736</v>
      </c>
      <c r="H159" s="117">
        <v>24156996.789999999</v>
      </c>
      <c r="I159" s="124">
        <v>67.809670806351917</v>
      </c>
    </row>
    <row r="160" spans="1:21" ht="33.75" x14ac:dyDescent="0.2">
      <c r="A160" s="113" t="s">
        <v>21</v>
      </c>
      <c r="B160" s="114" t="s">
        <v>278</v>
      </c>
      <c r="C160" s="115" t="s">
        <v>279</v>
      </c>
      <c r="D160" s="116">
        <v>1265000</v>
      </c>
      <c r="E160" s="117">
        <v>1265000</v>
      </c>
      <c r="F160" s="117">
        <v>1265000</v>
      </c>
      <c r="G160" s="124">
        <v>100</v>
      </c>
      <c r="H160" s="117">
        <v>0</v>
      </c>
      <c r="I160" s="124">
        <v>0</v>
      </c>
    </row>
    <row r="161" spans="1:9" ht="33.75" x14ac:dyDescent="0.2">
      <c r="A161" s="113" t="s">
        <v>21</v>
      </c>
      <c r="B161" s="114" t="s">
        <v>280</v>
      </c>
      <c r="C161" s="115" t="s">
        <v>562</v>
      </c>
      <c r="D161" s="116">
        <v>1366000</v>
      </c>
      <c r="E161" s="117">
        <v>1366000</v>
      </c>
      <c r="F161" s="117">
        <v>0</v>
      </c>
      <c r="G161" s="124">
        <v>0</v>
      </c>
      <c r="H161" s="117">
        <v>0</v>
      </c>
      <c r="I161" s="124">
        <v>0</v>
      </c>
    </row>
    <row r="162" spans="1:9" ht="45" x14ac:dyDescent="0.2">
      <c r="A162" s="113" t="s">
        <v>21</v>
      </c>
      <c r="B162" s="114" t="s">
        <v>563</v>
      </c>
      <c r="C162" s="115" t="s">
        <v>564</v>
      </c>
      <c r="D162" s="116">
        <v>1366000</v>
      </c>
      <c r="E162" s="117">
        <v>1366000</v>
      </c>
      <c r="F162" s="117">
        <v>0</v>
      </c>
      <c r="G162" s="124">
        <v>0</v>
      </c>
      <c r="H162" s="117">
        <v>0</v>
      </c>
      <c r="I162" s="124">
        <v>0</v>
      </c>
    </row>
    <row r="163" spans="1:9" ht="33.75" x14ac:dyDescent="0.2">
      <c r="A163" s="113" t="s">
        <v>21</v>
      </c>
      <c r="B163" s="114" t="s">
        <v>281</v>
      </c>
      <c r="C163" s="115" t="s">
        <v>282</v>
      </c>
      <c r="D163" s="116">
        <v>74370000</v>
      </c>
      <c r="E163" s="117">
        <v>37388000</v>
      </c>
      <c r="F163" s="117">
        <v>36145138.759999998</v>
      </c>
      <c r="G163" s="124">
        <v>96.675775008023962</v>
      </c>
      <c r="H163" s="117">
        <v>30802864.239999998</v>
      </c>
      <c r="I163" s="124">
        <v>117.3434342935636</v>
      </c>
    </row>
    <row r="164" spans="1:9" x14ac:dyDescent="0.2">
      <c r="A164" s="113" t="s">
        <v>21</v>
      </c>
      <c r="B164" s="114" t="s">
        <v>283</v>
      </c>
      <c r="C164" s="115" t="s">
        <v>284</v>
      </c>
      <c r="D164" s="116">
        <v>2744101000</v>
      </c>
      <c r="E164" s="117">
        <v>1858964000</v>
      </c>
      <c r="F164" s="117">
        <v>1853502248.8</v>
      </c>
      <c r="G164" s="124">
        <v>99.70619381548002</v>
      </c>
      <c r="H164" s="201">
        <v>1570253.0070199999</v>
      </c>
      <c r="I164" s="124">
        <v>124.94320155515217</v>
      </c>
    </row>
    <row r="165" spans="1:9" x14ac:dyDescent="0.2">
      <c r="A165" s="108" t="s">
        <v>21</v>
      </c>
      <c r="B165" s="109" t="s">
        <v>285</v>
      </c>
      <c r="C165" s="110" t="s">
        <v>286</v>
      </c>
      <c r="D165" s="111">
        <v>25155000</v>
      </c>
      <c r="E165" s="112">
        <v>11468600</v>
      </c>
      <c r="F165" s="112">
        <v>6221000</v>
      </c>
      <c r="G165" s="123">
        <v>54.243761226304862</v>
      </c>
      <c r="H165" s="112">
        <v>0</v>
      </c>
      <c r="I165" s="123">
        <v>0</v>
      </c>
    </row>
    <row r="166" spans="1:9" x14ac:dyDescent="0.2">
      <c r="A166" s="113" t="s">
        <v>21</v>
      </c>
      <c r="B166" s="114" t="s">
        <v>287</v>
      </c>
      <c r="C166" s="115" t="s">
        <v>288</v>
      </c>
      <c r="D166" s="116">
        <v>25155000</v>
      </c>
      <c r="E166" s="117">
        <v>11468600</v>
      </c>
      <c r="F166" s="117">
        <v>6221000</v>
      </c>
      <c r="G166" s="124">
        <v>54.243761226304862</v>
      </c>
      <c r="H166" s="117">
        <v>0</v>
      </c>
      <c r="I166" s="124">
        <v>0</v>
      </c>
    </row>
    <row r="167" spans="1:9" ht="22.5" x14ac:dyDescent="0.2">
      <c r="A167" s="108" t="s">
        <v>21</v>
      </c>
      <c r="B167" s="109" t="s">
        <v>565</v>
      </c>
      <c r="C167" s="110" t="s">
        <v>566</v>
      </c>
      <c r="D167" s="111">
        <v>0</v>
      </c>
      <c r="E167" s="112">
        <v>0</v>
      </c>
      <c r="F167" s="112">
        <v>15658415.6</v>
      </c>
      <c r="G167" s="123">
        <v>0</v>
      </c>
      <c r="H167" s="112">
        <v>0</v>
      </c>
      <c r="I167" s="123">
        <v>0</v>
      </c>
    </row>
    <row r="168" spans="1:9" ht="22.5" x14ac:dyDescent="0.2">
      <c r="A168" s="108" t="s">
        <v>21</v>
      </c>
      <c r="B168" s="109" t="s">
        <v>567</v>
      </c>
      <c r="C168" s="110" t="s">
        <v>568</v>
      </c>
      <c r="D168" s="111">
        <v>0</v>
      </c>
      <c r="E168" s="112">
        <v>0</v>
      </c>
      <c r="F168" s="112">
        <v>15658415.6</v>
      </c>
      <c r="G168" s="123">
        <v>0</v>
      </c>
      <c r="H168" s="112">
        <v>0</v>
      </c>
      <c r="I168" s="123">
        <v>0</v>
      </c>
    </row>
    <row r="169" spans="1:9" ht="22.5" x14ac:dyDescent="0.2">
      <c r="A169" s="113" t="s">
        <v>21</v>
      </c>
      <c r="B169" s="114" t="s">
        <v>569</v>
      </c>
      <c r="C169" s="115" t="s">
        <v>570</v>
      </c>
      <c r="D169" s="116">
        <v>0</v>
      </c>
      <c r="E169" s="117">
        <v>0</v>
      </c>
      <c r="F169" s="117">
        <v>15658415.6</v>
      </c>
      <c r="G169" s="124">
        <v>0</v>
      </c>
      <c r="H169" s="117">
        <v>0</v>
      </c>
      <c r="I169" s="124">
        <v>0</v>
      </c>
    </row>
    <row r="170" spans="1:9" x14ac:dyDescent="0.2">
      <c r="A170" s="108" t="s">
        <v>21</v>
      </c>
      <c r="B170" s="109" t="s">
        <v>289</v>
      </c>
      <c r="C170" s="110" t="s">
        <v>290</v>
      </c>
      <c r="D170" s="111">
        <v>0</v>
      </c>
      <c r="E170" s="112">
        <v>0</v>
      </c>
      <c r="F170" s="112">
        <v>4865623.8499999996</v>
      </c>
      <c r="G170" s="123">
        <v>0</v>
      </c>
      <c r="H170" s="112">
        <v>2181690.8199999998</v>
      </c>
      <c r="I170" s="123">
        <v>223.02077844375768</v>
      </c>
    </row>
    <row r="171" spans="1:9" x14ac:dyDescent="0.2">
      <c r="A171" s="108" t="s">
        <v>21</v>
      </c>
      <c r="B171" s="109" t="s">
        <v>291</v>
      </c>
      <c r="C171" s="110" t="s">
        <v>292</v>
      </c>
      <c r="D171" s="111">
        <v>0</v>
      </c>
      <c r="E171" s="112">
        <v>0</v>
      </c>
      <c r="F171" s="112">
        <v>4865623.8499999996</v>
      </c>
      <c r="G171" s="123">
        <v>0</v>
      </c>
      <c r="H171" s="112">
        <v>2181690.8199999998</v>
      </c>
      <c r="I171" s="123">
        <v>223.02077844375768</v>
      </c>
    </row>
    <row r="172" spans="1:9" ht="22.5" x14ac:dyDescent="0.2">
      <c r="A172" s="113" t="s">
        <v>21</v>
      </c>
      <c r="B172" s="114" t="s">
        <v>293</v>
      </c>
      <c r="C172" s="115" t="s">
        <v>294</v>
      </c>
      <c r="D172" s="116">
        <v>0</v>
      </c>
      <c r="E172" s="117">
        <v>0</v>
      </c>
      <c r="F172" s="117">
        <v>51500</v>
      </c>
      <c r="G172" s="124">
        <v>0</v>
      </c>
      <c r="H172" s="117">
        <v>667536</v>
      </c>
      <c r="I172" s="124">
        <v>7.7149397186069359</v>
      </c>
    </row>
    <row r="173" spans="1:9" x14ac:dyDescent="0.2">
      <c r="A173" s="113" t="s">
        <v>21</v>
      </c>
      <c r="B173" s="114" t="s">
        <v>295</v>
      </c>
      <c r="C173" s="115" t="s">
        <v>292</v>
      </c>
      <c r="D173" s="116">
        <v>0</v>
      </c>
      <c r="E173" s="117">
        <v>0</v>
      </c>
      <c r="F173" s="117">
        <v>4814123.8499999996</v>
      </c>
      <c r="G173" s="124">
        <v>0</v>
      </c>
      <c r="H173" s="117">
        <v>1514154.82</v>
      </c>
      <c r="I173" s="124">
        <v>317.94132187882866</v>
      </c>
    </row>
    <row r="174" spans="1:9" ht="56.25" x14ac:dyDescent="0.2">
      <c r="A174" s="108" t="s">
        <v>21</v>
      </c>
      <c r="B174" s="109" t="s">
        <v>296</v>
      </c>
      <c r="C174" s="110" t="s">
        <v>297</v>
      </c>
      <c r="D174" s="111">
        <v>0</v>
      </c>
      <c r="E174" s="112">
        <v>0</v>
      </c>
      <c r="F174" s="112">
        <v>0</v>
      </c>
      <c r="G174" s="123">
        <v>0</v>
      </c>
      <c r="H174" s="112">
        <v>0</v>
      </c>
      <c r="I174" s="123">
        <v>0</v>
      </c>
    </row>
    <row r="175" spans="1:9" ht="56.25" x14ac:dyDescent="0.2">
      <c r="A175" s="108" t="s">
        <v>21</v>
      </c>
      <c r="B175" s="109" t="s">
        <v>298</v>
      </c>
      <c r="C175" s="110" t="s">
        <v>299</v>
      </c>
      <c r="D175" s="111">
        <v>0</v>
      </c>
      <c r="E175" s="112">
        <v>0</v>
      </c>
      <c r="F175" s="112">
        <v>0</v>
      </c>
      <c r="G175" s="123">
        <v>0</v>
      </c>
      <c r="H175" s="112">
        <v>0</v>
      </c>
      <c r="I175" s="123">
        <v>0</v>
      </c>
    </row>
    <row r="176" spans="1:9" ht="45" x14ac:dyDescent="0.2">
      <c r="A176" s="108" t="s">
        <v>21</v>
      </c>
      <c r="B176" s="109" t="s">
        <v>300</v>
      </c>
      <c r="C176" s="110" t="s">
        <v>301</v>
      </c>
      <c r="D176" s="111">
        <v>0</v>
      </c>
      <c r="E176" s="112">
        <v>0</v>
      </c>
      <c r="F176" s="112">
        <v>0</v>
      </c>
      <c r="G176" s="123">
        <v>0</v>
      </c>
      <c r="H176" s="112">
        <v>1090689.77</v>
      </c>
      <c r="I176" s="123">
        <v>0</v>
      </c>
    </row>
    <row r="177" spans="1:9" ht="56.25" x14ac:dyDescent="0.2">
      <c r="A177" s="108" t="s">
        <v>21</v>
      </c>
      <c r="B177" s="109" t="s">
        <v>302</v>
      </c>
      <c r="C177" s="110" t="s">
        <v>303</v>
      </c>
      <c r="D177" s="111">
        <v>0</v>
      </c>
      <c r="E177" s="112">
        <v>0</v>
      </c>
      <c r="F177" s="112">
        <v>0</v>
      </c>
      <c r="G177" s="123">
        <v>0</v>
      </c>
      <c r="H177" s="112">
        <v>1090689.77</v>
      </c>
      <c r="I177" s="123">
        <v>0</v>
      </c>
    </row>
    <row r="178" spans="1:9" ht="45" x14ac:dyDescent="0.2">
      <c r="A178" s="113" t="s">
        <v>21</v>
      </c>
      <c r="B178" s="114" t="s">
        <v>304</v>
      </c>
      <c r="C178" s="115" t="s">
        <v>305</v>
      </c>
      <c r="D178" s="116">
        <v>0</v>
      </c>
      <c r="E178" s="117">
        <v>0</v>
      </c>
      <c r="F178" s="117">
        <v>0</v>
      </c>
      <c r="G178" s="124">
        <v>0</v>
      </c>
      <c r="H178" s="117">
        <v>1090689.77</v>
      </c>
      <c r="I178" s="124">
        <v>0</v>
      </c>
    </row>
    <row r="179" spans="1:9" ht="22.5" x14ac:dyDescent="0.2">
      <c r="A179" s="108" t="s">
        <v>21</v>
      </c>
      <c r="B179" s="109" t="s">
        <v>306</v>
      </c>
      <c r="C179" s="110" t="s">
        <v>307</v>
      </c>
      <c r="D179" s="111">
        <v>-125290340.18000001</v>
      </c>
      <c r="E179" s="112">
        <v>-125290340.18000001</v>
      </c>
      <c r="F179" s="112">
        <v>-127644254.78</v>
      </c>
      <c r="G179" s="123">
        <v>101.87876782569047</v>
      </c>
      <c r="H179" s="112">
        <v>-56837488.25</v>
      </c>
      <c r="I179" s="123">
        <v>224.57757847876044</v>
      </c>
    </row>
    <row r="180" spans="1:9" ht="33.75" x14ac:dyDescent="0.2">
      <c r="A180" s="108" t="s">
        <v>21</v>
      </c>
      <c r="B180" s="109" t="s">
        <v>308</v>
      </c>
      <c r="C180" s="110" t="s">
        <v>309</v>
      </c>
      <c r="D180" s="111">
        <v>-125290340.18000001</v>
      </c>
      <c r="E180" s="112">
        <v>-125290340.18000001</v>
      </c>
      <c r="F180" s="112">
        <v>-127644254.78</v>
      </c>
      <c r="G180" s="123">
        <v>101.87876782569047</v>
      </c>
      <c r="H180" s="112">
        <v>-56837488.25</v>
      </c>
      <c r="I180" s="123">
        <v>224.57757847876044</v>
      </c>
    </row>
    <row r="181" spans="1:9" ht="45" x14ac:dyDescent="0.2">
      <c r="A181" s="113" t="s">
        <v>21</v>
      </c>
      <c r="B181" s="114" t="s">
        <v>571</v>
      </c>
      <c r="C181" s="115" t="s">
        <v>572</v>
      </c>
      <c r="D181" s="116">
        <v>-3550.88</v>
      </c>
      <c r="E181" s="117">
        <v>-3550.88</v>
      </c>
      <c r="F181" s="117">
        <v>-3550.88</v>
      </c>
      <c r="G181" s="124">
        <v>100</v>
      </c>
      <c r="H181" s="117">
        <v>0</v>
      </c>
      <c r="I181" s="124">
        <v>0</v>
      </c>
    </row>
    <row r="182" spans="1:9" ht="33.75" x14ac:dyDescent="0.2">
      <c r="A182" s="113" t="s">
        <v>21</v>
      </c>
      <c r="B182" s="114" t="s">
        <v>310</v>
      </c>
      <c r="C182" s="115" t="s">
        <v>311</v>
      </c>
      <c r="D182" s="116">
        <v>-125286789.3</v>
      </c>
      <c r="E182" s="117">
        <v>-125286789.3</v>
      </c>
      <c r="F182" s="117">
        <v>-127640703.90000001</v>
      </c>
      <c r="G182" s="124">
        <v>101.87882107375547</v>
      </c>
      <c r="H182" s="117">
        <v>-56837488.25</v>
      </c>
      <c r="I182" s="124">
        <v>224.57133105279334</v>
      </c>
    </row>
    <row r="183" spans="1:9" ht="13.5" thickBot="1" x14ac:dyDescent="0.25">
      <c r="A183" s="118"/>
      <c r="B183" s="119"/>
      <c r="C183" s="119" t="s">
        <v>312</v>
      </c>
      <c r="D183" s="120">
        <v>10546358054.34</v>
      </c>
      <c r="E183" s="121">
        <v>5529870231.8299999</v>
      </c>
      <c r="F183" s="121">
        <v>4760713962.0500002</v>
      </c>
      <c r="G183" s="125">
        <v>86.090880300359913</v>
      </c>
      <c r="H183" s="121">
        <v>4165359092.46</v>
      </c>
      <c r="I183" s="125">
        <v>116.72473452059324</v>
      </c>
    </row>
    <row r="184" spans="1:9" ht="23.65" customHeight="1" x14ac:dyDescent="0.2">
      <c r="B184" s="41"/>
      <c r="C184" s="42" t="s">
        <v>313</v>
      </c>
      <c r="D184" s="43"/>
      <c r="E184" s="43"/>
      <c r="F184" s="43"/>
      <c r="G184" s="44" t="str">
        <f>IFERROR(IF(F184/D184*100&gt;200,"&gt;200",F184/D184*100),"")</f>
        <v/>
      </c>
      <c r="H184" s="43"/>
      <c r="I184" s="45"/>
    </row>
    <row r="185" spans="1:9" ht="26.65" customHeight="1" x14ac:dyDescent="0.2">
      <c r="B185" s="46" t="s">
        <v>314</v>
      </c>
      <c r="C185" s="47" t="s">
        <v>315</v>
      </c>
      <c r="D185" s="127">
        <f>SUM(D186:D192)</f>
        <v>1654526080.6900001</v>
      </c>
      <c r="E185" s="127">
        <f>SUM(E186:E192)</f>
        <v>680356429</v>
      </c>
      <c r="F185" s="127">
        <f>SUM(F186:F193)</f>
        <v>565633724.99000001</v>
      </c>
      <c r="G185" s="48">
        <f>F185/E185*100</f>
        <v>83.137852584325316</v>
      </c>
      <c r="H185" s="127">
        <f>SUM(H186:H193)</f>
        <v>610141975.07000005</v>
      </c>
      <c r="I185" s="129">
        <f t="shared" ref="I185:I202" si="1">F185/H185*100</f>
        <v>92.705263381544313</v>
      </c>
    </row>
    <row r="186" spans="1:9" ht="26.45" customHeight="1" x14ac:dyDescent="0.2">
      <c r="B186" s="49" t="s">
        <v>316</v>
      </c>
      <c r="C186" s="50" t="s">
        <v>317</v>
      </c>
      <c r="D186" s="126">
        <v>4951000</v>
      </c>
      <c r="E186" s="126">
        <v>2632800</v>
      </c>
      <c r="F186" s="126">
        <v>1875314.42</v>
      </c>
      <c r="G186" s="51">
        <f t="shared" ref="G186:G203" si="2">F186/E186*100</f>
        <v>71.228897751443327</v>
      </c>
      <c r="H186" s="126">
        <v>2107260.89</v>
      </c>
      <c r="I186" s="34">
        <f t="shared" si="1"/>
        <v>88.992987479590141</v>
      </c>
    </row>
    <row r="187" spans="1:9" ht="43.35" customHeight="1" x14ac:dyDescent="0.2">
      <c r="B187" s="49" t="s">
        <v>318</v>
      </c>
      <c r="C187" s="50" t="s">
        <v>319</v>
      </c>
      <c r="D187" s="126">
        <v>12744100</v>
      </c>
      <c r="E187" s="126">
        <v>6847400</v>
      </c>
      <c r="F187" s="126">
        <v>4270023.04</v>
      </c>
      <c r="G187" s="51">
        <f t="shared" si="2"/>
        <v>62.359772176300496</v>
      </c>
      <c r="H187" s="126">
        <v>4615635.76</v>
      </c>
      <c r="I187" s="34">
        <f t="shared" si="1"/>
        <v>92.512131849849439</v>
      </c>
    </row>
    <row r="188" spans="1:9" ht="45.6" customHeight="1" x14ac:dyDescent="0.2">
      <c r="B188" s="49" t="s">
        <v>320</v>
      </c>
      <c r="C188" s="50" t="s">
        <v>321</v>
      </c>
      <c r="D188" s="126">
        <v>453717050</v>
      </c>
      <c r="E188" s="126">
        <v>225542700</v>
      </c>
      <c r="F188" s="126">
        <v>203792263.19</v>
      </c>
      <c r="G188" s="51">
        <f t="shared" si="2"/>
        <v>90.356399559817277</v>
      </c>
      <c r="H188" s="126">
        <v>181099615.86000001</v>
      </c>
      <c r="I188" s="34">
        <f t="shared" si="1"/>
        <v>112.53047789319591</v>
      </c>
    </row>
    <row r="189" spans="1:9" ht="28.9" customHeight="1" x14ac:dyDescent="0.2">
      <c r="B189" s="49" t="s">
        <v>322</v>
      </c>
      <c r="C189" s="52" t="s">
        <v>323</v>
      </c>
      <c r="D189" s="126">
        <v>43290700</v>
      </c>
      <c r="E189" s="126">
        <v>20524570</v>
      </c>
      <c r="F189" s="126">
        <v>19664798.739999998</v>
      </c>
      <c r="G189" s="51">
        <f t="shared" si="2"/>
        <v>95.811014506028627</v>
      </c>
      <c r="H189" s="126">
        <v>16570345.57</v>
      </c>
      <c r="I189" s="34">
        <f t="shared" si="1"/>
        <v>118.67464475576412</v>
      </c>
    </row>
    <row r="190" spans="1:9" ht="19.149999999999999" customHeight="1" x14ac:dyDescent="0.2">
      <c r="B190" s="49" t="s">
        <v>324</v>
      </c>
      <c r="C190" s="50" t="s">
        <v>325</v>
      </c>
      <c r="D190" s="126">
        <v>13951000</v>
      </c>
      <c r="E190" s="126">
        <v>5285000</v>
      </c>
      <c r="F190" s="126">
        <v>0</v>
      </c>
      <c r="G190" s="51">
        <v>0</v>
      </c>
      <c r="H190" s="126">
        <v>0</v>
      </c>
      <c r="I190" s="34">
        <v>0</v>
      </c>
    </row>
    <row r="191" spans="1:9" x14ac:dyDescent="0.2">
      <c r="B191" s="49" t="s">
        <v>326</v>
      </c>
      <c r="C191" s="50" t="s">
        <v>327</v>
      </c>
      <c r="D191" s="126">
        <v>6070000</v>
      </c>
      <c r="E191" s="126">
        <v>3630000</v>
      </c>
      <c r="F191" s="126">
        <v>0</v>
      </c>
      <c r="G191" s="51">
        <f t="shared" si="2"/>
        <v>0</v>
      </c>
      <c r="H191" s="126">
        <v>0</v>
      </c>
      <c r="I191" s="34">
        <v>0</v>
      </c>
    </row>
    <row r="192" spans="1:9" ht="18" customHeight="1" x14ac:dyDescent="0.2">
      <c r="B192" s="49" t="s">
        <v>328</v>
      </c>
      <c r="C192" s="50" t="s">
        <v>329</v>
      </c>
      <c r="D192" s="126">
        <v>1119802230.6900001</v>
      </c>
      <c r="E192" s="126">
        <v>415893959</v>
      </c>
      <c r="F192" s="126">
        <v>336031325.60000002</v>
      </c>
      <c r="G192" s="51">
        <f t="shared" si="2"/>
        <v>80.797356712748027</v>
      </c>
      <c r="H192" s="126">
        <v>405749116.99000001</v>
      </c>
      <c r="I192" s="34">
        <f t="shared" si="1"/>
        <v>82.817512479831663</v>
      </c>
    </row>
    <row r="193" spans="2:9" ht="21.6" hidden="1" customHeight="1" x14ac:dyDescent="0.2">
      <c r="B193" s="49"/>
      <c r="C193" s="50"/>
      <c r="D193" s="33"/>
      <c r="E193" s="33"/>
      <c r="F193" s="33"/>
      <c r="G193" s="51" t="e">
        <f t="shared" si="2"/>
        <v>#DIV/0!</v>
      </c>
      <c r="H193" s="33"/>
      <c r="I193" s="34" t="e">
        <f t="shared" si="1"/>
        <v>#DIV/0!</v>
      </c>
    </row>
    <row r="194" spans="2:9" ht="13.15" hidden="1" customHeight="1" x14ac:dyDescent="0.2">
      <c r="B194" s="46" t="s">
        <v>330</v>
      </c>
      <c r="C194" s="47" t="s">
        <v>331</v>
      </c>
      <c r="D194" s="53"/>
      <c r="E194" s="53"/>
      <c r="F194" s="53"/>
      <c r="G194" s="51" t="e">
        <f t="shared" si="2"/>
        <v>#DIV/0!</v>
      </c>
      <c r="H194" s="53"/>
      <c r="I194" s="34" t="e">
        <f t="shared" si="1"/>
        <v>#DIV/0!</v>
      </c>
    </row>
    <row r="195" spans="2:9" ht="18" hidden="1" customHeight="1" x14ac:dyDescent="0.2">
      <c r="B195" s="49" t="s">
        <v>332</v>
      </c>
      <c r="C195" s="50" t="s">
        <v>333</v>
      </c>
      <c r="D195" s="54"/>
      <c r="E195" s="54"/>
      <c r="F195" s="54"/>
      <c r="G195" s="51" t="e">
        <f t="shared" si="2"/>
        <v>#DIV/0!</v>
      </c>
      <c r="H195" s="54"/>
      <c r="I195" s="34" t="e">
        <f t="shared" si="1"/>
        <v>#DIV/0!</v>
      </c>
    </row>
    <row r="196" spans="2:9" x14ac:dyDescent="0.2">
      <c r="B196" s="46" t="s">
        <v>334</v>
      </c>
      <c r="C196" s="47" t="s">
        <v>335</v>
      </c>
      <c r="D196" s="127">
        <f>D199+D200+D201</f>
        <v>96011240</v>
      </c>
      <c r="E196" s="127">
        <f>E199+E200+E201</f>
        <v>49988540</v>
      </c>
      <c r="F196" s="127">
        <f>F199+F200+F201</f>
        <v>31211985.799999997</v>
      </c>
      <c r="G196" s="48">
        <f>F196/E196*100</f>
        <v>62.438282454338534</v>
      </c>
      <c r="H196" s="127">
        <f>H199+H200+H201</f>
        <v>28463260.300000001</v>
      </c>
      <c r="I196" s="129">
        <f t="shared" si="1"/>
        <v>109.65709996335168</v>
      </c>
    </row>
    <row r="197" spans="2:9" ht="13.15" hidden="1" customHeight="1" x14ac:dyDescent="0.2">
      <c r="B197" s="49" t="s">
        <v>336</v>
      </c>
      <c r="C197" s="50" t="s">
        <v>337</v>
      </c>
      <c r="D197" s="33"/>
      <c r="E197" s="33"/>
      <c r="F197" s="33"/>
      <c r="G197" s="51" t="e">
        <f t="shared" si="2"/>
        <v>#DIV/0!</v>
      </c>
      <c r="H197" s="33"/>
      <c r="I197" s="34" t="e">
        <f t="shared" si="1"/>
        <v>#DIV/0!</v>
      </c>
    </row>
    <row r="198" spans="2:9" ht="13.15" hidden="1" customHeight="1" x14ac:dyDescent="0.2">
      <c r="B198" s="49" t="s">
        <v>338</v>
      </c>
      <c r="C198" s="50" t="s">
        <v>339</v>
      </c>
      <c r="D198" s="33"/>
      <c r="E198" s="33"/>
      <c r="F198" s="33"/>
      <c r="G198" s="51" t="e">
        <f t="shared" si="2"/>
        <v>#DIV/0!</v>
      </c>
      <c r="H198" s="33"/>
      <c r="I198" s="34" t="e">
        <f t="shared" si="1"/>
        <v>#DIV/0!</v>
      </c>
    </row>
    <row r="199" spans="2:9" ht="27.4" customHeight="1" x14ac:dyDescent="0.2">
      <c r="B199" s="49" t="s">
        <v>340</v>
      </c>
      <c r="C199" s="50" t="s">
        <v>341</v>
      </c>
      <c r="D199" s="126">
        <v>34474640</v>
      </c>
      <c r="E199" s="126">
        <v>18647540</v>
      </c>
      <c r="F199" s="126">
        <v>14172113.560000001</v>
      </c>
      <c r="G199" s="51">
        <f t="shared" si="2"/>
        <v>75.999909693182062</v>
      </c>
      <c r="H199" s="126">
        <v>12444861.15</v>
      </c>
      <c r="I199" s="34">
        <f t="shared" si="1"/>
        <v>113.87924211593152</v>
      </c>
    </row>
    <row r="200" spans="2:9" ht="27.4" customHeight="1" x14ac:dyDescent="0.2">
      <c r="B200" s="49" t="s">
        <v>342</v>
      </c>
      <c r="C200" s="50" t="s">
        <v>573</v>
      </c>
      <c r="D200" s="126">
        <v>1781000</v>
      </c>
      <c r="E200" s="126">
        <v>1781000</v>
      </c>
      <c r="F200" s="126">
        <v>660534.96</v>
      </c>
      <c r="G200" s="51"/>
      <c r="H200" s="126">
        <v>0</v>
      </c>
      <c r="I200" s="34"/>
    </row>
    <row r="201" spans="2:9" ht="31.35" customHeight="1" x14ac:dyDescent="0.2">
      <c r="B201" s="49" t="s">
        <v>343</v>
      </c>
      <c r="C201" s="50" t="s">
        <v>344</v>
      </c>
      <c r="D201" s="126">
        <v>59755600</v>
      </c>
      <c r="E201" s="126">
        <v>29560000</v>
      </c>
      <c r="F201" s="126">
        <v>16379337.279999999</v>
      </c>
      <c r="G201" s="51">
        <f t="shared" si="2"/>
        <v>55.410477943166434</v>
      </c>
      <c r="H201" s="126">
        <v>16018399.15</v>
      </c>
      <c r="I201" s="34">
        <f t="shared" si="1"/>
        <v>102.25327216921049</v>
      </c>
    </row>
    <row r="202" spans="2:9" ht="13.35" customHeight="1" x14ac:dyDescent="0.2">
      <c r="B202" s="46" t="s">
        <v>345</v>
      </c>
      <c r="C202" s="47" t="s">
        <v>346</v>
      </c>
      <c r="D202" s="127">
        <f>SUM(D203:D210)</f>
        <v>1136447363.6900001</v>
      </c>
      <c r="E202" s="127">
        <f>SUM(E203:E210)</f>
        <v>545018474.68999994</v>
      </c>
      <c r="F202" s="127">
        <f>SUM(F203:F210)</f>
        <v>288008594.92000002</v>
      </c>
      <c r="G202" s="48">
        <f>F202/E202*100</f>
        <v>52.843822419747497</v>
      </c>
      <c r="H202" s="127">
        <f>SUM(H203:H210)</f>
        <v>192161939.03000003</v>
      </c>
      <c r="I202" s="129">
        <f t="shared" si="1"/>
        <v>149.87806449800476</v>
      </c>
    </row>
    <row r="203" spans="2:9" ht="13.15" hidden="1" customHeight="1" x14ac:dyDescent="0.2">
      <c r="B203" s="49" t="s">
        <v>347</v>
      </c>
      <c r="C203" s="50" t="s">
        <v>348</v>
      </c>
      <c r="D203" s="126"/>
      <c r="E203" s="126"/>
      <c r="F203" s="126"/>
      <c r="G203" s="51" t="e">
        <f t="shared" si="2"/>
        <v>#DIV/0!</v>
      </c>
      <c r="H203" s="126"/>
      <c r="I203" s="55" t="e">
        <f>I53+#REF!</f>
        <v>#REF!</v>
      </c>
    </row>
    <row r="204" spans="2:9" ht="18" customHeight="1" x14ac:dyDescent="0.2">
      <c r="B204" s="49" t="s">
        <v>349</v>
      </c>
      <c r="C204" s="50" t="s">
        <v>350</v>
      </c>
      <c r="D204" s="126">
        <v>6653126.7000000002</v>
      </c>
      <c r="E204" s="126">
        <v>6653126.7000000002</v>
      </c>
      <c r="F204" s="126">
        <v>1948020.16</v>
      </c>
      <c r="G204" s="51">
        <v>0</v>
      </c>
      <c r="H204" s="126">
        <v>0</v>
      </c>
      <c r="I204" s="34">
        <v>0</v>
      </c>
    </row>
    <row r="205" spans="2:9" ht="16.350000000000001" hidden="1" customHeight="1" x14ac:dyDescent="0.2">
      <c r="B205" s="49" t="s">
        <v>351</v>
      </c>
      <c r="C205" s="50" t="s">
        <v>352</v>
      </c>
      <c r="D205" s="126"/>
      <c r="E205" s="126"/>
      <c r="F205" s="126"/>
      <c r="G205" s="51" t="e">
        <f t="shared" ref="G205:G260" si="3">F205/E205*100</f>
        <v>#DIV/0!</v>
      </c>
      <c r="H205" s="126"/>
      <c r="I205" s="34" t="e">
        <f t="shared" ref="I205:I261" si="4">F205/H205*100</f>
        <v>#DIV/0!</v>
      </c>
    </row>
    <row r="206" spans="2:9" ht="18" hidden="1" customHeight="1" x14ac:dyDescent="0.2">
      <c r="B206" s="49" t="s">
        <v>353</v>
      </c>
      <c r="C206" s="50" t="s">
        <v>354</v>
      </c>
      <c r="D206" s="126">
        <v>0</v>
      </c>
      <c r="E206" s="126">
        <v>0</v>
      </c>
      <c r="F206" s="126">
        <v>0</v>
      </c>
      <c r="G206" s="51">
        <v>0</v>
      </c>
      <c r="H206" s="126">
        <v>0</v>
      </c>
      <c r="I206" s="34">
        <v>0</v>
      </c>
    </row>
    <row r="207" spans="2:9" ht="18.75" customHeight="1" x14ac:dyDescent="0.2">
      <c r="B207" s="49" t="s">
        <v>355</v>
      </c>
      <c r="C207" s="50" t="s">
        <v>356</v>
      </c>
      <c r="D207" s="126">
        <v>83440220</v>
      </c>
      <c r="E207" s="126">
        <v>70690500</v>
      </c>
      <c r="F207" s="126">
        <v>41613744.549999997</v>
      </c>
      <c r="G207" s="51">
        <f t="shared" si="3"/>
        <v>58.867520458901822</v>
      </c>
      <c r="H207" s="126">
        <v>52436989.640000001</v>
      </c>
      <c r="I207" s="34">
        <f t="shared" si="4"/>
        <v>79.359522420517038</v>
      </c>
    </row>
    <row r="208" spans="2:9" ht="17.100000000000001" customHeight="1" x14ac:dyDescent="0.2">
      <c r="B208" s="49" t="s">
        <v>357</v>
      </c>
      <c r="C208" s="50" t="s">
        <v>358</v>
      </c>
      <c r="D208" s="126">
        <v>1001825230</v>
      </c>
      <c r="E208" s="126">
        <v>442133376</v>
      </c>
      <c r="F208" s="126">
        <v>232030549.81</v>
      </c>
      <c r="G208" s="51">
        <f t="shared" si="3"/>
        <v>52.47976343907591</v>
      </c>
      <c r="H208" s="126">
        <v>125307228.65000001</v>
      </c>
      <c r="I208" s="34">
        <f t="shared" si="4"/>
        <v>185.16932527339873</v>
      </c>
    </row>
    <row r="209" spans="2:9" ht="16.350000000000001" customHeight="1" x14ac:dyDescent="0.2">
      <c r="B209" s="49" t="s">
        <v>359</v>
      </c>
      <c r="C209" s="50" t="s">
        <v>360</v>
      </c>
      <c r="D209" s="126">
        <v>17887000</v>
      </c>
      <c r="E209" s="126">
        <v>10976000</v>
      </c>
      <c r="F209" s="126">
        <v>3021591.85</v>
      </c>
      <c r="G209" s="51">
        <f t="shared" si="3"/>
        <v>27.529080266034988</v>
      </c>
      <c r="H209" s="126">
        <v>5843936.4000000004</v>
      </c>
      <c r="I209" s="34">
        <f t="shared" si="4"/>
        <v>51.70473535612058</v>
      </c>
    </row>
    <row r="210" spans="2:9" ht="18" customHeight="1" x14ac:dyDescent="0.2">
      <c r="B210" s="49" t="s">
        <v>361</v>
      </c>
      <c r="C210" s="50" t="s">
        <v>362</v>
      </c>
      <c r="D210" s="126">
        <v>26641786.989999998</v>
      </c>
      <c r="E210" s="126">
        <v>14565471.99</v>
      </c>
      <c r="F210" s="126">
        <v>9394688.5500000007</v>
      </c>
      <c r="G210" s="51">
        <f t="shared" si="3"/>
        <v>64.499719311876561</v>
      </c>
      <c r="H210" s="126">
        <v>8573784.3399999999</v>
      </c>
      <c r="I210" s="34">
        <f t="shared" si="4"/>
        <v>109.57458430777372</v>
      </c>
    </row>
    <row r="211" spans="2:9" x14ac:dyDescent="0.2">
      <c r="B211" s="46" t="s">
        <v>363</v>
      </c>
      <c r="C211" s="47" t="s">
        <v>364</v>
      </c>
      <c r="D211" s="127">
        <f>D212+D213+D214</f>
        <v>1353080598.5999999</v>
      </c>
      <c r="E211" s="127">
        <f>E212+E213+E214</f>
        <v>680362311.60000002</v>
      </c>
      <c r="F211" s="127">
        <f>F212+F213+F214</f>
        <v>452561235.94</v>
      </c>
      <c r="G211" s="48">
        <f>F211/E211*100</f>
        <v>66.517681568180492</v>
      </c>
      <c r="H211" s="127">
        <f>H212+H213+H214</f>
        <v>583045955.14999998</v>
      </c>
      <c r="I211" s="56">
        <f>IFERROR(IF(F211/H211*100&gt;200,"&gt;200",F211/H211*100),"")</f>
        <v>77.620165604882686</v>
      </c>
    </row>
    <row r="212" spans="2:9" ht="17.100000000000001" customHeight="1" x14ac:dyDescent="0.2">
      <c r="B212" s="49" t="s">
        <v>365</v>
      </c>
      <c r="C212" s="50" t="s">
        <v>366</v>
      </c>
      <c r="D212" s="126">
        <v>67957520</v>
      </c>
      <c r="E212" s="126">
        <v>55055320</v>
      </c>
      <c r="F212" s="126">
        <v>32073025.989999998</v>
      </c>
      <c r="G212" s="51">
        <f t="shared" si="3"/>
        <v>58.255997767336567</v>
      </c>
      <c r="H212" s="126">
        <v>21244181.260000002</v>
      </c>
      <c r="I212" s="34">
        <f t="shared" si="4"/>
        <v>150.97322696257203</v>
      </c>
    </row>
    <row r="213" spans="2:9" ht="19.149999999999999" customHeight="1" x14ac:dyDescent="0.2">
      <c r="B213" s="49" t="s">
        <v>367</v>
      </c>
      <c r="C213" s="50" t="s">
        <v>368</v>
      </c>
      <c r="D213" s="126">
        <v>202732320.59999999</v>
      </c>
      <c r="E213" s="126">
        <v>25968140.600000001</v>
      </c>
      <c r="F213" s="126">
        <v>779671.66</v>
      </c>
      <c r="G213" s="51">
        <f t="shared" si="3"/>
        <v>3.0024161991790819</v>
      </c>
      <c r="H213" s="126">
        <v>359687628.48000002</v>
      </c>
      <c r="I213" s="34">
        <v>0</v>
      </c>
    </row>
    <row r="214" spans="2:9" x14ac:dyDescent="0.2">
      <c r="B214" s="49" t="s">
        <v>369</v>
      </c>
      <c r="C214" s="50" t="s">
        <v>370</v>
      </c>
      <c r="D214" s="126">
        <v>1082390758</v>
      </c>
      <c r="E214" s="126">
        <v>599338851</v>
      </c>
      <c r="F214" s="126">
        <v>419708538.29000002</v>
      </c>
      <c r="G214" s="51">
        <f t="shared" si="3"/>
        <v>70.028588600541099</v>
      </c>
      <c r="H214" s="126">
        <v>202114145.41</v>
      </c>
      <c r="I214" s="34">
        <f t="shared" si="4"/>
        <v>207.65916083636677</v>
      </c>
    </row>
    <row r="215" spans="2:9" ht="18.75" customHeight="1" x14ac:dyDescent="0.2">
      <c r="B215" s="46" t="s">
        <v>371</v>
      </c>
      <c r="C215" s="47" t="s">
        <v>372</v>
      </c>
      <c r="D215" s="127">
        <f>D216+D217+D218</f>
        <v>20655350</v>
      </c>
      <c r="E215" s="127">
        <f>E216+E217+E218</f>
        <v>10788750</v>
      </c>
      <c r="F215" s="127">
        <f>F216+F217+F218</f>
        <v>1051573.99</v>
      </c>
      <c r="G215" s="48">
        <f>F215/E215*100</f>
        <v>9.7469492758660632</v>
      </c>
      <c r="H215" s="127">
        <f>H216+H217+H218</f>
        <v>947766.48</v>
      </c>
      <c r="I215" s="56">
        <f>IFERROR(IF(F215/H215*100&gt;200,"&gt;200",F215/H215*100),"")</f>
        <v>110.95285729033168</v>
      </c>
    </row>
    <row r="216" spans="2:9" ht="13.15" hidden="1" customHeight="1" x14ac:dyDescent="0.2">
      <c r="B216" s="49" t="s">
        <v>373</v>
      </c>
      <c r="C216" s="50" t="s">
        <v>374</v>
      </c>
      <c r="D216" s="126"/>
      <c r="E216" s="126"/>
      <c r="F216" s="126"/>
      <c r="G216" s="51" t="e">
        <f t="shared" si="3"/>
        <v>#DIV/0!</v>
      </c>
      <c r="H216" s="126"/>
      <c r="I216" s="34" t="e">
        <f t="shared" si="4"/>
        <v>#DIV/0!</v>
      </c>
    </row>
    <row r="217" spans="2:9" x14ac:dyDescent="0.2">
      <c r="B217" s="49" t="s">
        <v>375</v>
      </c>
      <c r="C217" s="50" t="s">
        <v>376</v>
      </c>
      <c r="D217" s="126">
        <v>19734600</v>
      </c>
      <c r="E217" s="126">
        <v>9868000</v>
      </c>
      <c r="F217" s="126">
        <v>1051573.99</v>
      </c>
      <c r="G217" s="51">
        <f t="shared" si="3"/>
        <v>10.65640443858938</v>
      </c>
      <c r="H217" s="126">
        <v>947766.48</v>
      </c>
      <c r="I217" s="56">
        <f>IFERROR(IF(F217/H217*100&gt;200,"&gt;200",F217/H217*100),"")</f>
        <v>110.95285729033168</v>
      </c>
    </row>
    <row r="218" spans="2:9" ht="19.149999999999999" customHeight="1" x14ac:dyDescent="0.2">
      <c r="B218" s="49" t="s">
        <v>377</v>
      </c>
      <c r="C218" s="50" t="s">
        <v>378</v>
      </c>
      <c r="D218" s="126">
        <v>920750</v>
      </c>
      <c r="E218" s="126">
        <v>920750</v>
      </c>
      <c r="F218" s="126">
        <v>0</v>
      </c>
      <c r="G218" s="51">
        <f t="shared" si="3"/>
        <v>0</v>
      </c>
      <c r="H218" s="126">
        <v>0</v>
      </c>
      <c r="I218" s="34">
        <v>0</v>
      </c>
    </row>
    <row r="219" spans="2:9" ht="19.149999999999999" customHeight="1" x14ac:dyDescent="0.2">
      <c r="B219" s="46" t="s">
        <v>379</v>
      </c>
      <c r="C219" s="47" t="s">
        <v>380</v>
      </c>
      <c r="D219" s="127">
        <f>D220+D221+D222+D223+D224+D225+D226+D227</f>
        <v>5204136713.6999998</v>
      </c>
      <c r="E219" s="127">
        <f>E220+E221+E222+E223+E224+E225+E226+E227</f>
        <v>3181482178</v>
      </c>
      <c r="F219" s="127">
        <f>F220+F221+F222+F223+F224+F225+F226+F227</f>
        <v>2120085243.0100005</v>
      </c>
      <c r="G219" s="48">
        <f>F219/E219*100</f>
        <v>66.638287577734161</v>
      </c>
      <c r="H219" s="127">
        <f>H220+H221+H222+H223+H224+H225+H226+H227</f>
        <v>1991048611.6199999</v>
      </c>
      <c r="I219" s="129">
        <f t="shared" si="4"/>
        <v>106.48083781766688</v>
      </c>
    </row>
    <row r="220" spans="2:9" x14ac:dyDescent="0.2">
      <c r="B220" s="49" t="s">
        <v>381</v>
      </c>
      <c r="C220" s="50" t="s">
        <v>382</v>
      </c>
      <c r="D220" s="126">
        <v>1085865347</v>
      </c>
      <c r="E220" s="126">
        <v>670922550</v>
      </c>
      <c r="F220" s="126">
        <v>416629718.12</v>
      </c>
      <c r="G220" s="51">
        <f t="shared" si="3"/>
        <v>62.09803473143063</v>
      </c>
      <c r="H220" s="126">
        <v>521603129.94</v>
      </c>
      <c r="I220" s="34">
        <f t="shared" si="4"/>
        <v>79.874850093005563</v>
      </c>
    </row>
    <row r="221" spans="2:9" ht="17.45" customHeight="1" x14ac:dyDescent="0.2">
      <c r="B221" s="49" t="s">
        <v>383</v>
      </c>
      <c r="C221" s="50" t="s">
        <v>384</v>
      </c>
      <c r="D221" s="126">
        <v>3535028664.4499998</v>
      </c>
      <c r="E221" s="126">
        <v>2189571149.3600001</v>
      </c>
      <c r="F221" s="126">
        <v>1458968531.3900001</v>
      </c>
      <c r="G221" s="51">
        <f t="shared" si="3"/>
        <v>66.632615789464012</v>
      </c>
      <c r="H221" s="126">
        <v>1260513223.04</v>
      </c>
      <c r="I221" s="34">
        <f t="shared" si="4"/>
        <v>115.7440084500964</v>
      </c>
    </row>
    <row r="222" spans="2:9" ht="16.149999999999999" customHeight="1" x14ac:dyDescent="0.2">
      <c r="B222" s="49" t="s">
        <v>385</v>
      </c>
      <c r="C222" s="57" t="s">
        <v>386</v>
      </c>
      <c r="D222" s="126">
        <v>401010640</v>
      </c>
      <c r="E222" s="126">
        <v>224322790</v>
      </c>
      <c r="F222" s="126">
        <v>178346423.47999999</v>
      </c>
      <c r="G222" s="51">
        <f t="shared" si="3"/>
        <v>79.504371125198645</v>
      </c>
      <c r="H222" s="126">
        <v>165550393.53</v>
      </c>
      <c r="I222" s="34">
        <f t="shared" si="4"/>
        <v>107.72938660981266</v>
      </c>
    </row>
    <row r="223" spans="2:9" ht="13.15" hidden="1" customHeight="1" x14ac:dyDescent="0.2">
      <c r="B223" s="49" t="s">
        <v>387</v>
      </c>
      <c r="C223" s="50" t="s">
        <v>388</v>
      </c>
      <c r="D223" s="126"/>
      <c r="E223" s="126"/>
      <c r="F223" s="126"/>
      <c r="G223" s="51" t="e">
        <f t="shared" si="3"/>
        <v>#DIV/0!</v>
      </c>
      <c r="H223" s="126"/>
      <c r="I223" s="34" t="e">
        <f t="shared" si="4"/>
        <v>#DIV/0!</v>
      </c>
    </row>
    <row r="224" spans="2:9" ht="17.850000000000001" hidden="1" customHeight="1" x14ac:dyDescent="0.2">
      <c r="B224" s="49" t="s">
        <v>389</v>
      </c>
      <c r="C224" s="50" t="s">
        <v>390</v>
      </c>
      <c r="D224" s="126">
        <v>0</v>
      </c>
      <c r="E224" s="126">
        <v>0</v>
      </c>
      <c r="F224" s="126">
        <v>0</v>
      </c>
      <c r="G224" s="51">
        <v>0</v>
      </c>
      <c r="H224" s="126">
        <v>0</v>
      </c>
      <c r="I224" s="34">
        <v>0</v>
      </c>
    </row>
    <row r="225" spans="2:9" ht="18" hidden="1" customHeight="1" x14ac:dyDescent="0.2">
      <c r="B225" s="49" t="s">
        <v>391</v>
      </c>
      <c r="C225" s="50" t="s">
        <v>392</v>
      </c>
      <c r="D225" s="126"/>
      <c r="E225" s="126"/>
      <c r="F225" s="126"/>
      <c r="G225" s="51" t="e">
        <f t="shared" si="3"/>
        <v>#DIV/0!</v>
      </c>
      <c r="H225" s="126"/>
      <c r="I225" s="34" t="e">
        <f t="shared" si="4"/>
        <v>#DIV/0!</v>
      </c>
    </row>
    <row r="226" spans="2:9" ht="15.6" customHeight="1" x14ac:dyDescent="0.2">
      <c r="B226" s="49" t="s">
        <v>393</v>
      </c>
      <c r="C226" s="50" t="s">
        <v>394</v>
      </c>
      <c r="D226" s="126">
        <v>59798900</v>
      </c>
      <c r="E226" s="126">
        <v>25227280</v>
      </c>
      <c r="F226" s="126">
        <v>24846101.379999999</v>
      </c>
      <c r="G226" s="51">
        <f t="shared" si="3"/>
        <v>98.489022122083711</v>
      </c>
      <c r="H226" s="126">
        <v>16734263.109999999</v>
      </c>
      <c r="I226" s="34">
        <f t="shared" si="4"/>
        <v>148.47442768574948</v>
      </c>
    </row>
    <row r="227" spans="2:9" ht="18" customHeight="1" x14ac:dyDescent="0.2">
      <c r="B227" s="49" t="s">
        <v>395</v>
      </c>
      <c r="C227" s="50" t="s">
        <v>396</v>
      </c>
      <c r="D227" s="126">
        <v>122433162.25</v>
      </c>
      <c r="E227" s="126">
        <v>71438408.640000001</v>
      </c>
      <c r="F227" s="126">
        <v>41294468.640000001</v>
      </c>
      <c r="G227" s="51">
        <f t="shared" si="3"/>
        <v>57.804295232968393</v>
      </c>
      <c r="H227" s="126">
        <v>26647602</v>
      </c>
      <c r="I227" s="34">
        <f t="shared" si="4"/>
        <v>154.96504578535811</v>
      </c>
    </row>
    <row r="228" spans="2:9" x14ac:dyDescent="0.2">
      <c r="B228" s="46" t="s">
        <v>397</v>
      </c>
      <c r="C228" s="47" t="s">
        <v>398</v>
      </c>
      <c r="D228" s="127">
        <f>D229+D230+D231+D232+D233</f>
        <v>733818431.47000003</v>
      </c>
      <c r="E228" s="127">
        <f>E229+E230+E231+E232+E233</f>
        <v>451510854.02999997</v>
      </c>
      <c r="F228" s="127">
        <f>F229+F230+F231+F232+F233</f>
        <v>240696527.90000001</v>
      </c>
      <c r="G228" s="48">
        <f>F228/E228*100</f>
        <v>53.309134376647179</v>
      </c>
      <c r="H228" s="127">
        <f>H229+H230+H231+H232+H233</f>
        <v>221087466.13999999</v>
      </c>
      <c r="I228" s="129">
        <f t="shared" si="4"/>
        <v>108.8693683555914</v>
      </c>
    </row>
    <row r="229" spans="2:9" ht="18" customHeight="1" x14ac:dyDescent="0.2">
      <c r="B229" s="49" t="s">
        <v>399</v>
      </c>
      <c r="C229" s="50" t="s">
        <v>400</v>
      </c>
      <c r="D229" s="126">
        <v>704574931.47000003</v>
      </c>
      <c r="E229" s="126">
        <v>441778854.02999997</v>
      </c>
      <c r="F229" s="126">
        <v>231974786</v>
      </c>
      <c r="G229" s="51">
        <f t="shared" si="3"/>
        <v>52.50925522665402</v>
      </c>
      <c r="H229" s="126">
        <v>211554702.72</v>
      </c>
      <c r="I229" s="34">
        <f t="shared" si="4"/>
        <v>109.65238920121132</v>
      </c>
    </row>
    <row r="230" spans="2:9" ht="17.100000000000001" hidden="1" customHeight="1" x14ac:dyDescent="0.2">
      <c r="B230" s="49" t="s">
        <v>401</v>
      </c>
      <c r="C230" s="50" t="s">
        <v>402</v>
      </c>
      <c r="D230" s="126"/>
      <c r="E230" s="126"/>
      <c r="F230" s="126"/>
      <c r="G230" s="51" t="e">
        <f t="shared" si="3"/>
        <v>#DIV/0!</v>
      </c>
      <c r="H230" s="126"/>
      <c r="I230" s="34" t="e">
        <f t="shared" si="4"/>
        <v>#DIV/0!</v>
      </c>
    </row>
    <row r="231" spans="2:9" ht="16.350000000000001" hidden="1" customHeight="1" x14ac:dyDescent="0.2">
      <c r="B231" s="49" t="s">
        <v>403</v>
      </c>
      <c r="C231" s="50"/>
      <c r="D231" s="126"/>
      <c r="E231" s="126"/>
      <c r="F231" s="126"/>
      <c r="G231" s="51" t="e">
        <f t="shared" si="3"/>
        <v>#DIV/0!</v>
      </c>
      <c r="H231" s="126"/>
      <c r="I231" s="34" t="e">
        <f t="shared" si="4"/>
        <v>#DIV/0!</v>
      </c>
    </row>
    <row r="232" spans="2:9" ht="17.100000000000001" customHeight="1" x14ac:dyDescent="0.2">
      <c r="B232" s="49" t="s">
        <v>404</v>
      </c>
      <c r="C232" s="50" t="s">
        <v>405</v>
      </c>
      <c r="D232" s="126">
        <v>29243500</v>
      </c>
      <c r="E232" s="126">
        <v>9732000</v>
      </c>
      <c r="F232" s="126">
        <v>8721741.9000000004</v>
      </c>
      <c r="G232" s="51">
        <f t="shared" si="3"/>
        <v>89.619213933415537</v>
      </c>
      <c r="H232" s="126">
        <v>9532763.4199999999</v>
      </c>
      <c r="I232" s="34">
        <f t="shared" si="4"/>
        <v>91.492272657281575</v>
      </c>
    </row>
    <row r="233" spans="2:9" ht="18" hidden="1" customHeight="1" x14ac:dyDescent="0.2">
      <c r="B233" s="49"/>
      <c r="C233" s="50"/>
      <c r="D233" s="126"/>
      <c r="E233" s="126"/>
      <c r="F233" s="126"/>
      <c r="G233" s="51" t="e">
        <f t="shared" si="3"/>
        <v>#DIV/0!</v>
      </c>
      <c r="H233" s="126"/>
      <c r="I233" s="34" t="e">
        <f t="shared" si="4"/>
        <v>#DIV/0!</v>
      </c>
    </row>
    <row r="234" spans="2:9" ht="18.75" hidden="1" customHeight="1" x14ac:dyDescent="0.2">
      <c r="B234" s="46" t="s">
        <v>406</v>
      </c>
      <c r="C234" s="47" t="s">
        <v>407</v>
      </c>
      <c r="D234" s="127">
        <f>D235+D236+D237+D238+D239+D240+D241</f>
        <v>0</v>
      </c>
      <c r="E234" s="127">
        <f>E235+E236+E237+E238+E239+E240+E241</f>
        <v>0</v>
      </c>
      <c r="F234" s="127"/>
      <c r="G234" s="51" t="e">
        <f t="shared" si="3"/>
        <v>#DIV/0!</v>
      </c>
      <c r="H234" s="127"/>
      <c r="I234" s="34" t="e">
        <f t="shared" si="4"/>
        <v>#DIV/0!</v>
      </c>
    </row>
    <row r="235" spans="2:9" ht="18.75" hidden="1" customHeight="1" x14ac:dyDescent="0.2">
      <c r="B235" s="49" t="s">
        <v>408</v>
      </c>
      <c r="C235" s="50" t="s">
        <v>409</v>
      </c>
      <c r="D235" s="126"/>
      <c r="E235" s="126"/>
      <c r="F235" s="126"/>
      <c r="G235" s="51" t="e">
        <f t="shared" si="3"/>
        <v>#DIV/0!</v>
      </c>
      <c r="H235" s="126"/>
      <c r="I235" s="34" t="e">
        <f t="shared" si="4"/>
        <v>#DIV/0!</v>
      </c>
    </row>
    <row r="236" spans="2:9" ht="18" hidden="1" customHeight="1" x14ac:dyDescent="0.2">
      <c r="B236" s="49" t="s">
        <v>410</v>
      </c>
      <c r="C236" s="50" t="s">
        <v>411</v>
      </c>
      <c r="D236" s="126"/>
      <c r="E236" s="126"/>
      <c r="F236" s="126"/>
      <c r="G236" s="51" t="e">
        <f t="shared" si="3"/>
        <v>#DIV/0!</v>
      </c>
      <c r="H236" s="126"/>
      <c r="I236" s="34" t="e">
        <f t="shared" si="4"/>
        <v>#DIV/0!</v>
      </c>
    </row>
    <row r="237" spans="2:9" ht="18.399999999999999" hidden="1" customHeight="1" x14ac:dyDescent="0.2">
      <c r="B237" s="49" t="s">
        <v>412</v>
      </c>
      <c r="C237" s="50" t="s">
        <v>413</v>
      </c>
      <c r="D237" s="126"/>
      <c r="E237" s="126"/>
      <c r="F237" s="126"/>
      <c r="G237" s="51" t="e">
        <f t="shared" si="3"/>
        <v>#DIV/0!</v>
      </c>
      <c r="H237" s="126"/>
      <c r="I237" s="34" t="e">
        <f t="shared" si="4"/>
        <v>#DIV/0!</v>
      </c>
    </row>
    <row r="238" spans="2:9" ht="18.75" hidden="1" customHeight="1" x14ac:dyDescent="0.2">
      <c r="B238" s="49" t="s">
        <v>414</v>
      </c>
      <c r="C238" s="50" t="s">
        <v>415</v>
      </c>
      <c r="D238" s="126"/>
      <c r="E238" s="126"/>
      <c r="F238" s="126"/>
      <c r="G238" s="51" t="e">
        <f t="shared" si="3"/>
        <v>#DIV/0!</v>
      </c>
      <c r="H238" s="126"/>
      <c r="I238" s="34" t="e">
        <f t="shared" si="4"/>
        <v>#DIV/0!</v>
      </c>
    </row>
    <row r="239" spans="2:9" ht="31.35" hidden="1" customHeight="1" x14ac:dyDescent="0.2">
      <c r="B239" s="49" t="s">
        <v>416</v>
      </c>
      <c r="C239" s="50" t="s">
        <v>417</v>
      </c>
      <c r="D239" s="126"/>
      <c r="E239" s="126"/>
      <c r="F239" s="126"/>
      <c r="G239" s="51" t="e">
        <f t="shared" si="3"/>
        <v>#DIV/0!</v>
      </c>
      <c r="H239" s="126"/>
      <c r="I239" s="34" t="e">
        <f t="shared" si="4"/>
        <v>#DIV/0!</v>
      </c>
    </row>
    <row r="240" spans="2:9" ht="19.149999999999999" hidden="1" customHeight="1" x14ac:dyDescent="0.2">
      <c r="B240" s="49" t="s">
        <v>418</v>
      </c>
      <c r="C240" s="50"/>
      <c r="D240" s="126"/>
      <c r="E240" s="126"/>
      <c r="F240" s="126"/>
      <c r="G240" s="51" t="e">
        <f t="shared" si="3"/>
        <v>#DIV/0!</v>
      </c>
      <c r="H240" s="126"/>
      <c r="I240" s="34" t="e">
        <f t="shared" si="4"/>
        <v>#DIV/0!</v>
      </c>
    </row>
    <row r="241" spans="2:9" ht="16.899999999999999" hidden="1" customHeight="1" x14ac:dyDescent="0.2">
      <c r="B241" s="49" t="s">
        <v>419</v>
      </c>
      <c r="C241" s="50" t="s">
        <v>420</v>
      </c>
      <c r="D241" s="126"/>
      <c r="E241" s="126"/>
      <c r="F241" s="126"/>
      <c r="G241" s="51" t="e">
        <f t="shared" si="3"/>
        <v>#DIV/0!</v>
      </c>
      <c r="H241" s="126"/>
      <c r="I241" s="34" t="e">
        <f t="shared" si="4"/>
        <v>#DIV/0!</v>
      </c>
    </row>
    <row r="242" spans="2:9" ht="20.100000000000001" customHeight="1" x14ac:dyDescent="0.2">
      <c r="B242" s="46" t="s">
        <v>421</v>
      </c>
      <c r="C242" s="47" t="s">
        <v>422</v>
      </c>
      <c r="D242" s="127">
        <f>D243+D244+D245+D246+D247</f>
        <v>274683750</v>
      </c>
      <c r="E242" s="127">
        <f>E243+E244+E245+E246+E247</f>
        <v>209352550</v>
      </c>
      <c r="F242" s="127">
        <f>F243+F244+F245+F246+F247</f>
        <v>107251559.52000001</v>
      </c>
      <c r="G242" s="48">
        <f>F242/E242*100</f>
        <v>51.230118534500782</v>
      </c>
      <c r="H242" s="127">
        <f>H243+H244+H245+H246+H247</f>
        <v>119738387.13</v>
      </c>
      <c r="I242" s="129">
        <f t="shared" si="4"/>
        <v>89.571575240575925</v>
      </c>
    </row>
    <row r="243" spans="2:9" ht="20.100000000000001" customHeight="1" x14ac:dyDescent="0.2">
      <c r="B243" s="49" t="s">
        <v>423</v>
      </c>
      <c r="C243" s="50" t="s">
        <v>424</v>
      </c>
      <c r="D243" s="126">
        <v>16880000</v>
      </c>
      <c r="E243" s="126">
        <v>9380000</v>
      </c>
      <c r="F243" s="126">
        <v>7337574.25</v>
      </c>
      <c r="G243" s="51">
        <f t="shared" si="3"/>
        <v>78.225738272921106</v>
      </c>
      <c r="H243" s="126">
        <v>7108071.9199999999</v>
      </c>
      <c r="I243" s="34">
        <f t="shared" si="4"/>
        <v>103.2287564417328</v>
      </c>
    </row>
    <row r="244" spans="2:9" ht="28.15" hidden="1" customHeight="1" x14ac:dyDescent="0.2">
      <c r="B244" s="49" t="s">
        <v>425</v>
      </c>
      <c r="C244" s="50" t="s">
        <v>426</v>
      </c>
      <c r="D244" s="126"/>
      <c r="E244" s="126"/>
      <c r="F244" s="126"/>
      <c r="G244" s="51" t="e">
        <f t="shared" si="3"/>
        <v>#DIV/0!</v>
      </c>
      <c r="H244" s="126"/>
      <c r="I244" s="34" t="e">
        <f t="shared" si="4"/>
        <v>#DIV/0!</v>
      </c>
    </row>
    <row r="245" spans="2:9" x14ac:dyDescent="0.2">
      <c r="B245" s="49" t="s">
        <v>427</v>
      </c>
      <c r="C245" s="50" t="s">
        <v>428</v>
      </c>
      <c r="D245" s="126">
        <v>106921200</v>
      </c>
      <c r="E245" s="126">
        <v>94174000</v>
      </c>
      <c r="F245" s="126">
        <v>50074054.020000003</v>
      </c>
      <c r="G245" s="51">
        <f t="shared" si="3"/>
        <v>53.171845753605027</v>
      </c>
      <c r="H245" s="126">
        <v>54975124.960000001</v>
      </c>
      <c r="I245" s="34">
        <f t="shared" si="4"/>
        <v>91.084929877711005</v>
      </c>
    </row>
    <row r="246" spans="2:9" s="40" customFormat="1" x14ac:dyDescent="0.2">
      <c r="B246" s="49" t="s">
        <v>429</v>
      </c>
      <c r="C246" s="50" t="s">
        <v>430</v>
      </c>
      <c r="D246" s="126">
        <v>150882550</v>
      </c>
      <c r="E246" s="126">
        <v>105798550</v>
      </c>
      <c r="F246" s="126">
        <v>49839931.25</v>
      </c>
      <c r="G246" s="51">
        <f t="shared" si="3"/>
        <v>47.108331116069166</v>
      </c>
      <c r="H246" s="126">
        <v>57655190.25</v>
      </c>
      <c r="I246" s="34">
        <f t="shared" si="4"/>
        <v>86.444830090557204</v>
      </c>
    </row>
    <row r="247" spans="2:9" ht="13.15" hidden="1" customHeight="1" x14ac:dyDescent="0.2">
      <c r="B247" s="49" t="s">
        <v>431</v>
      </c>
      <c r="C247" s="50" t="s">
        <v>432</v>
      </c>
      <c r="D247" s="126"/>
      <c r="E247" s="126"/>
      <c r="F247" s="126"/>
      <c r="G247" s="51" t="e">
        <f t="shared" si="3"/>
        <v>#DIV/0!</v>
      </c>
      <c r="H247" s="126"/>
      <c r="I247" s="34" t="e">
        <f t="shared" si="4"/>
        <v>#DIV/0!</v>
      </c>
    </row>
    <row r="248" spans="2:9" s="40" customFormat="1" x14ac:dyDescent="0.2">
      <c r="B248" s="58" t="s">
        <v>433</v>
      </c>
      <c r="C248" s="59" t="s">
        <v>434</v>
      </c>
      <c r="D248" s="128">
        <f>D249+D250</f>
        <v>662246429.06999993</v>
      </c>
      <c r="E248" s="128">
        <f>E249+E250</f>
        <v>270394871.06999999</v>
      </c>
      <c r="F248" s="128">
        <f>F249+F250</f>
        <v>157067164.53999999</v>
      </c>
      <c r="G248" s="48">
        <f>F248/E248*100</f>
        <v>58.08807094545012</v>
      </c>
      <c r="H248" s="128">
        <f>H249</f>
        <v>108701886.18000001</v>
      </c>
      <c r="I248" s="129">
        <f t="shared" si="4"/>
        <v>144.49350426165714</v>
      </c>
    </row>
    <row r="249" spans="2:9" x14ac:dyDescent="0.2">
      <c r="B249" s="49" t="s">
        <v>435</v>
      </c>
      <c r="C249" s="50" t="s">
        <v>436</v>
      </c>
      <c r="D249" s="126">
        <v>271053600</v>
      </c>
      <c r="E249" s="126">
        <v>135472550</v>
      </c>
      <c r="F249" s="126">
        <v>128787185.05</v>
      </c>
      <c r="G249" s="51">
        <f t="shared" si="3"/>
        <v>95.065151611894805</v>
      </c>
      <c r="H249" s="126">
        <v>108701886.18000001</v>
      </c>
      <c r="I249" s="34">
        <f t="shared" si="4"/>
        <v>118.47741522786517</v>
      </c>
    </row>
    <row r="250" spans="2:9" x14ac:dyDescent="0.2">
      <c r="B250" s="49" t="s">
        <v>574</v>
      </c>
      <c r="C250" s="50" t="s">
        <v>575</v>
      </c>
      <c r="D250" s="126">
        <v>391192829.06999999</v>
      </c>
      <c r="E250" s="126">
        <v>134922321.06999999</v>
      </c>
      <c r="F250" s="126">
        <v>28279979.489999998</v>
      </c>
      <c r="G250" s="51">
        <f t="shared" si="3"/>
        <v>20.960193439992679</v>
      </c>
      <c r="H250" s="126">
        <v>0</v>
      </c>
      <c r="I250" s="34">
        <v>0</v>
      </c>
    </row>
    <row r="251" spans="2:9" x14ac:dyDescent="0.2">
      <c r="B251" s="58" t="s">
        <v>437</v>
      </c>
      <c r="C251" s="59" t="s">
        <v>438</v>
      </c>
      <c r="D251" s="128">
        <f>D252+D253</f>
        <v>80542677</v>
      </c>
      <c r="E251" s="128">
        <f>E252+E253</f>
        <v>48867477</v>
      </c>
      <c r="F251" s="128">
        <f>F252+F253</f>
        <v>40044376.590000004</v>
      </c>
      <c r="G251" s="48">
        <f>F251/E251*100</f>
        <v>81.944841535404009</v>
      </c>
      <c r="H251" s="128">
        <f>H252+H253</f>
        <v>32661561.189999998</v>
      </c>
      <c r="I251" s="129">
        <f t="shared" si="4"/>
        <v>122.60398808572693</v>
      </c>
    </row>
    <row r="252" spans="2:9" s="40" customFormat="1" x14ac:dyDescent="0.2">
      <c r="B252" s="49" t="s">
        <v>439</v>
      </c>
      <c r="C252" s="50" t="s">
        <v>440</v>
      </c>
      <c r="D252" s="126">
        <v>16794498</v>
      </c>
      <c r="E252" s="126">
        <v>9278598</v>
      </c>
      <c r="F252" s="126">
        <v>8246175.7199999997</v>
      </c>
      <c r="G252" s="51">
        <f t="shared" si="3"/>
        <v>88.8730788854092</v>
      </c>
      <c r="H252" s="126">
        <v>7406068.04</v>
      </c>
      <c r="I252" s="34">
        <f t="shared" si="4"/>
        <v>111.3435047512742</v>
      </c>
    </row>
    <row r="253" spans="2:9" ht="15.6" customHeight="1" x14ac:dyDescent="0.2">
      <c r="B253" s="49" t="s">
        <v>441</v>
      </c>
      <c r="C253" s="50" t="s">
        <v>442</v>
      </c>
      <c r="D253" s="126">
        <v>63748179</v>
      </c>
      <c r="E253" s="126">
        <v>39588879</v>
      </c>
      <c r="F253" s="126">
        <v>31798200.870000001</v>
      </c>
      <c r="G253" s="51">
        <f t="shared" si="3"/>
        <v>80.321043871941924</v>
      </c>
      <c r="H253" s="126">
        <v>25255493.149999999</v>
      </c>
      <c r="I253" s="34">
        <f t="shared" si="4"/>
        <v>125.90607786251049</v>
      </c>
    </row>
    <row r="254" spans="2:9" s="40" customFormat="1" ht="18.399999999999999" customHeight="1" x14ac:dyDescent="0.2">
      <c r="B254" s="58" t="s">
        <v>443</v>
      </c>
      <c r="C254" s="59" t="s">
        <v>444</v>
      </c>
      <c r="D254" s="128">
        <f>D255</f>
        <v>56447887</v>
      </c>
      <c r="E254" s="128">
        <f>E255</f>
        <v>11596847</v>
      </c>
      <c r="F254" s="128">
        <f>F255</f>
        <v>6089424.6799999997</v>
      </c>
      <c r="G254" s="48">
        <f>F254/E254*100</f>
        <v>52.509312919278827</v>
      </c>
      <c r="H254" s="128">
        <f>H255</f>
        <v>12713877.23</v>
      </c>
      <c r="I254" s="56">
        <f>IFERROR(IF(F254/H254*100&gt;200,"&gt;200",F254/H254*100),"")</f>
        <v>47.895890213814809</v>
      </c>
    </row>
    <row r="255" spans="2:9" x14ac:dyDescent="0.2">
      <c r="B255" s="49" t="s">
        <v>445</v>
      </c>
      <c r="C255" s="50" t="s">
        <v>446</v>
      </c>
      <c r="D255" s="126">
        <v>56447887</v>
      </c>
      <c r="E255" s="126">
        <v>11596847</v>
      </c>
      <c r="F255" s="126">
        <v>6089424.6799999997</v>
      </c>
      <c r="G255" s="51">
        <f t="shared" si="3"/>
        <v>52.509312919278827</v>
      </c>
      <c r="H255" s="126">
        <v>12713877.23</v>
      </c>
      <c r="I255" s="56">
        <f>IFERROR(IF(F255/H255*100&gt;200,"&gt;200",F255/H255*100),"")</f>
        <v>47.895890213814809</v>
      </c>
    </row>
    <row r="256" spans="2:9" ht="27" customHeight="1" x14ac:dyDescent="0.2">
      <c r="B256" s="58" t="s">
        <v>447</v>
      </c>
      <c r="C256" s="59" t="s">
        <v>448</v>
      </c>
      <c r="D256" s="128">
        <f>D257</f>
        <v>0</v>
      </c>
      <c r="E256" s="128">
        <f>E257</f>
        <v>0</v>
      </c>
      <c r="F256" s="128">
        <v>0</v>
      </c>
      <c r="G256" s="48">
        <v>0</v>
      </c>
      <c r="H256" s="128">
        <v>0</v>
      </c>
      <c r="I256" s="34">
        <v>0</v>
      </c>
    </row>
    <row r="257" spans="2:23" x14ac:dyDescent="0.2">
      <c r="B257" s="49" t="s">
        <v>449</v>
      </c>
      <c r="C257" s="50" t="s">
        <v>450</v>
      </c>
      <c r="D257" s="126">
        <v>0</v>
      </c>
      <c r="E257" s="126">
        <v>0</v>
      </c>
      <c r="F257" s="126">
        <v>0</v>
      </c>
      <c r="G257" s="48">
        <v>0</v>
      </c>
      <c r="H257" s="126">
        <v>0</v>
      </c>
      <c r="I257" s="34">
        <v>0</v>
      </c>
    </row>
    <row r="258" spans="2:23" ht="21.6" customHeight="1" x14ac:dyDescent="0.2">
      <c r="B258" s="46" t="s">
        <v>451</v>
      </c>
      <c r="C258" s="60" t="s">
        <v>452</v>
      </c>
      <c r="D258" s="127">
        <f>D185+D194+D196+D202+D211+D215+D219+D228+D234+D242+D248+D251+D254+D256</f>
        <v>11272596521.219999</v>
      </c>
      <c r="E258" s="127">
        <f>E185+E194+E196+E202+E211+E215+E219+E228+E234+E242+E248+E251+E254+E256</f>
        <v>6139719282.3899994</v>
      </c>
      <c r="F258" s="127">
        <f>F185+F194+F196+F202+F211+F215+F219+F228+F234+F242+F248+F251+F254+F256</f>
        <v>4009701411.8800006</v>
      </c>
      <c r="G258" s="48">
        <f t="shared" si="3"/>
        <v>65.307569083502955</v>
      </c>
      <c r="H258" s="127">
        <f>H185+H194+H196+H202+H211+H215+H219+H228+H234+H242+H248+H251+H254+H256</f>
        <v>3900712685.52</v>
      </c>
      <c r="I258" s="34">
        <f t="shared" si="4"/>
        <v>102.79407213878076</v>
      </c>
    </row>
    <row r="259" spans="2:23" ht="38.450000000000003" hidden="1" customHeight="1" x14ac:dyDescent="0.2">
      <c r="B259" s="46" t="s">
        <v>453</v>
      </c>
      <c r="C259" s="60" t="s">
        <v>454</v>
      </c>
      <c r="D259" s="127"/>
      <c r="E259" s="127"/>
      <c r="F259" s="127"/>
      <c r="G259" s="48" t="e">
        <f t="shared" si="3"/>
        <v>#DIV/0!</v>
      </c>
      <c r="H259" s="127"/>
      <c r="I259" s="34" t="e">
        <f t="shared" si="4"/>
        <v>#DIV/0!</v>
      </c>
    </row>
    <row r="260" spans="2:23" ht="24" customHeight="1" x14ac:dyDescent="0.2">
      <c r="B260" s="46" t="s">
        <v>455</v>
      </c>
      <c r="C260" s="60" t="s">
        <v>456</v>
      </c>
      <c r="D260" s="127">
        <f>D258</f>
        <v>11272596521.219999</v>
      </c>
      <c r="E260" s="127">
        <f>E258</f>
        <v>6139719282.3899994</v>
      </c>
      <c r="F260" s="127">
        <f>F258</f>
        <v>4009701411.8800006</v>
      </c>
      <c r="G260" s="48">
        <f t="shared" si="3"/>
        <v>65.307569083502955</v>
      </c>
      <c r="H260" s="127">
        <f>H258</f>
        <v>3900712685.52</v>
      </c>
      <c r="I260" s="34">
        <f t="shared" si="4"/>
        <v>102.79407213878076</v>
      </c>
    </row>
    <row r="261" spans="2:23" ht="44.65" customHeight="1" x14ac:dyDescent="0.2">
      <c r="B261" s="46" t="s">
        <v>457</v>
      </c>
      <c r="C261" s="60" t="s">
        <v>458</v>
      </c>
      <c r="D261" s="61">
        <f>-D293</f>
        <v>-726238.46687999961</v>
      </c>
      <c r="E261" s="61">
        <f>-E293</f>
        <v>-609849.05055999989</v>
      </c>
      <c r="F261" s="127">
        <f>F183-F260</f>
        <v>751012550.1699996</v>
      </c>
      <c r="G261" s="61"/>
      <c r="H261" s="202">
        <f>H183-H260</f>
        <v>264646406.94000006</v>
      </c>
      <c r="I261" s="34">
        <f t="shared" si="4"/>
        <v>283.77961327858389</v>
      </c>
      <c r="V261" s="199"/>
      <c r="W261" s="199"/>
    </row>
    <row r="262" spans="2:23" ht="22.9" customHeight="1" x14ac:dyDescent="0.2">
      <c r="B262" s="49"/>
      <c r="C262" s="41" t="s">
        <v>459</v>
      </c>
      <c r="D262" s="62"/>
      <c r="E262" s="63"/>
      <c r="F262" s="63"/>
      <c r="G262" s="48"/>
      <c r="H262" s="64"/>
      <c r="I262" s="61"/>
    </row>
    <row r="263" spans="2:23" ht="40.15" customHeight="1" x14ac:dyDescent="0.2">
      <c r="B263" s="65"/>
      <c r="C263" s="66" t="s">
        <v>460</v>
      </c>
      <c r="D263" s="67"/>
      <c r="E263" s="63"/>
      <c r="F263" s="63"/>
      <c r="G263" s="48"/>
      <c r="H263" s="64"/>
      <c r="I263" s="61"/>
    </row>
    <row r="264" spans="2:23" ht="31.9" customHeight="1" x14ac:dyDescent="0.2">
      <c r="B264" s="68" t="s">
        <v>461</v>
      </c>
      <c r="C264" s="69" t="s">
        <v>462</v>
      </c>
      <c r="D264" s="70">
        <f>D265+D267</f>
        <v>432800</v>
      </c>
      <c r="E264" s="70">
        <f>E265+E267</f>
        <v>210000</v>
      </c>
      <c r="F264" s="70">
        <f>F265+F267</f>
        <v>0</v>
      </c>
      <c r="G264" s="70">
        <f>G265+G267</f>
        <v>0</v>
      </c>
      <c r="H264" s="70">
        <v>0</v>
      </c>
      <c r="I264" s="34">
        <v>0</v>
      </c>
    </row>
    <row r="265" spans="2:23" ht="25.5" x14ac:dyDescent="0.2">
      <c r="B265" s="71" t="s">
        <v>463</v>
      </c>
      <c r="C265" s="72" t="s">
        <v>464</v>
      </c>
      <c r="D265" s="70">
        <f>D266</f>
        <v>432800</v>
      </c>
      <c r="E265" s="70">
        <f>E266</f>
        <v>210000</v>
      </c>
      <c r="F265" s="70">
        <f>F266</f>
        <v>0</v>
      </c>
      <c r="G265" s="70">
        <f>G266</f>
        <v>0</v>
      </c>
      <c r="H265" s="70">
        <v>0</v>
      </c>
      <c r="I265" s="34">
        <v>0</v>
      </c>
    </row>
    <row r="266" spans="2:23" ht="25.5" x14ac:dyDescent="0.2">
      <c r="B266" s="71" t="s">
        <v>465</v>
      </c>
      <c r="C266" s="73" t="s">
        <v>466</v>
      </c>
      <c r="D266" s="70">
        <f>Лист2!C19/1000</f>
        <v>432800</v>
      </c>
      <c r="E266" s="70">
        <f>(Лист2!D19+Лист2!E19)/1000</f>
        <v>210000</v>
      </c>
      <c r="F266" s="70">
        <v>0</v>
      </c>
      <c r="G266" s="48">
        <f>F266/E266*100</f>
        <v>0</v>
      </c>
      <c r="H266" s="74">
        <v>0</v>
      </c>
      <c r="I266" s="34">
        <v>0</v>
      </c>
    </row>
    <row r="267" spans="2:23" ht="25.5" x14ac:dyDescent="0.2">
      <c r="B267" s="71" t="s">
        <v>467</v>
      </c>
      <c r="C267" s="73" t="s">
        <v>468</v>
      </c>
      <c r="D267" s="70">
        <f>D268</f>
        <v>0</v>
      </c>
      <c r="E267" s="70">
        <f>E268</f>
        <v>0</v>
      </c>
      <c r="F267" s="70">
        <f>F268</f>
        <v>0</v>
      </c>
      <c r="G267" s="70">
        <f>G268</f>
        <v>0</v>
      </c>
      <c r="H267" s="70">
        <v>0</v>
      </c>
      <c r="I267" s="34">
        <v>0</v>
      </c>
    </row>
    <row r="268" spans="2:23" ht="25.5" x14ac:dyDescent="0.2">
      <c r="B268" s="71" t="s">
        <v>469</v>
      </c>
      <c r="C268" s="75" t="s">
        <v>470</v>
      </c>
      <c r="D268" s="70">
        <f>-(Лист2!C21/1000)</f>
        <v>0</v>
      </c>
      <c r="E268" s="70">
        <f>-((Лист2!D21+Лист2!E21)/1000)</f>
        <v>0</v>
      </c>
      <c r="F268" s="70">
        <v>0</v>
      </c>
      <c r="G268" s="48">
        <v>0</v>
      </c>
      <c r="H268" s="74">
        <v>0</v>
      </c>
      <c r="I268" s="34">
        <v>0</v>
      </c>
    </row>
    <row r="269" spans="2:23" ht="26.45" customHeight="1" x14ac:dyDescent="0.2">
      <c r="B269" s="76" t="s">
        <v>471</v>
      </c>
      <c r="C269" s="77" t="s">
        <v>472</v>
      </c>
      <c r="D269" s="70">
        <f>D270+D272</f>
        <v>-32800</v>
      </c>
      <c r="E269" s="70">
        <f>E270+E272</f>
        <v>220000</v>
      </c>
      <c r="F269" s="70">
        <v>0</v>
      </c>
      <c r="G269" s="51">
        <v>0</v>
      </c>
      <c r="H269" s="74">
        <v>0</v>
      </c>
      <c r="I269" s="34">
        <v>0</v>
      </c>
    </row>
    <row r="270" spans="2:23" ht="26.45" customHeight="1" x14ac:dyDescent="0.2">
      <c r="B270" s="71" t="s">
        <v>473</v>
      </c>
      <c r="C270" s="78" t="s">
        <v>474</v>
      </c>
      <c r="D270" s="70">
        <f>D271</f>
        <v>220000</v>
      </c>
      <c r="E270" s="70">
        <f>E271</f>
        <v>220000</v>
      </c>
      <c r="F270" s="70">
        <v>0</v>
      </c>
      <c r="G270" s="51">
        <v>0</v>
      </c>
      <c r="H270" s="74">
        <v>0</v>
      </c>
      <c r="I270" s="34">
        <v>0</v>
      </c>
      <c r="V270" s="198"/>
    </row>
    <row r="271" spans="2:23" ht="39.6" customHeight="1" x14ac:dyDescent="0.2">
      <c r="B271" s="71" t="s">
        <v>475</v>
      </c>
      <c r="C271" s="79" t="s">
        <v>476</v>
      </c>
      <c r="D271" s="70">
        <f>Лист2!C24/1000</f>
        <v>220000</v>
      </c>
      <c r="E271" s="70">
        <f>(Лист2!D24+Лист2!E24)/1000</f>
        <v>220000</v>
      </c>
      <c r="F271" s="70">
        <v>0</v>
      </c>
      <c r="G271" s="51">
        <v>0</v>
      </c>
      <c r="H271" s="74">
        <v>0</v>
      </c>
      <c r="I271" s="34">
        <v>0</v>
      </c>
    </row>
    <row r="272" spans="2:23" ht="39.6" customHeight="1" x14ac:dyDescent="0.2">
      <c r="B272" s="71" t="s">
        <v>477</v>
      </c>
      <c r="C272" s="80" t="s">
        <v>478</v>
      </c>
      <c r="D272" s="70">
        <f>D273</f>
        <v>-252800</v>
      </c>
      <c r="E272" s="70">
        <f>E273</f>
        <v>0</v>
      </c>
      <c r="F272" s="70">
        <v>0</v>
      </c>
      <c r="G272" s="51">
        <v>0</v>
      </c>
      <c r="H272" s="74">
        <v>0</v>
      </c>
      <c r="I272" s="34">
        <v>0</v>
      </c>
    </row>
    <row r="273" spans="2:22" ht="39.6" customHeight="1" x14ac:dyDescent="0.2">
      <c r="B273" s="71" t="s">
        <v>479</v>
      </c>
      <c r="C273" s="73" t="s">
        <v>480</v>
      </c>
      <c r="D273" s="70">
        <f>-Лист2!C26/1000</f>
        <v>-252800</v>
      </c>
      <c r="E273" s="70">
        <f>-((Лист2!D26+Лист2!E26)/1000)</f>
        <v>0</v>
      </c>
      <c r="F273" s="70">
        <v>0</v>
      </c>
      <c r="G273" s="51">
        <v>0</v>
      </c>
      <c r="H273" s="74">
        <v>0</v>
      </c>
      <c r="I273" s="34">
        <v>0</v>
      </c>
    </row>
    <row r="274" spans="2:22" ht="25.5" x14ac:dyDescent="0.2">
      <c r="B274" s="76" t="s">
        <v>481</v>
      </c>
      <c r="C274" s="69" t="s">
        <v>482</v>
      </c>
      <c r="D274" s="70">
        <f>Лист2!C27/1000</f>
        <v>326238.46687999961</v>
      </c>
      <c r="E274" s="70">
        <f>(Лист2!D27+Лист2!E27)/1000</f>
        <v>179849.05055999995</v>
      </c>
      <c r="F274" s="70">
        <f>F275+F280</f>
        <v>-751012.60000000009</v>
      </c>
      <c r="G274" s="70">
        <f>G275+G280</f>
        <v>150.92547103491</v>
      </c>
      <c r="H274" s="70">
        <v>-264646.39999999991</v>
      </c>
      <c r="I274" s="34">
        <f t="shared" ref="I274:I294" si="5">F274/H274*100</f>
        <v>283.77963954922507</v>
      </c>
    </row>
    <row r="275" spans="2:22" ht="25.5" x14ac:dyDescent="0.2">
      <c r="B275" s="81" t="s">
        <v>483</v>
      </c>
      <c r="C275" s="78" t="s">
        <v>484</v>
      </c>
      <c r="D275" s="70">
        <f t="shared" ref="D275:G276" si="6">D276</f>
        <v>-11199158.054339999</v>
      </c>
      <c r="E275" s="70">
        <f>E276</f>
        <v>-5959870.2318299999</v>
      </c>
      <c r="F275" s="70">
        <f t="shared" si="6"/>
        <v>-4934256.7</v>
      </c>
      <c r="G275" s="74">
        <f t="shared" si="6"/>
        <v>82.791344577395591</v>
      </c>
      <c r="H275" s="74">
        <v>-4334934.5</v>
      </c>
      <c r="I275" s="34">
        <f t="shared" si="5"/>
        <v>113.82540382098045</v>
      </c>
      <c r="V275" s="198"/>
    </row>
    <row r="276" spans="2:22" ht="25.5" x14ac:dyDescent="0.2">
      <c r="B276" s="81" t="s">
        <v>485</v>
      </c>
      <c r="C276" s="79" t="s">
        <v>486</v>
      </c>
      <c r="D276" s="70">
        <f t="shared" si="6"/>
        <v>-11199158.054339999</v>
      </c>
      <c r="E276" s="70">
        <f>E277</f>
        <v>-5959870.2318299999</v>
      </c>
      <c r="F276" s="70">
        <f t="shared" si="6"/>
        <v>-4934256.7</v>
      </c>
      <c r="G276" s="74">
        <f t="shared" si="6"/>
        <v>82.791344577395591</v>
      </c>
      <c r="H276" s="74">
        <v>-4334934.5</v>
      </c>
      <c r="I276" s="34">
        <f t="shared" si="5"/>
        <v>113.82540382098045</v>
      </c>
    </row>
    <row r="277" spans="2:22" ht="25.5" x14ac:dyDescent="0.2">
      <c r="B277" s="81" t="s">
        <v>487</v>
      </c>
      <c r="C277" s="79" t="s">
        <v>488</v>
      </c>
      <c r="D277" s="67">
        <f>-(Лист2!C30/1000)</f>
        <v>-11199158.054339999</v>
      </c>
      <c r="E277" s="70">
        <f>-((Лист2!D30+Лист2!E30)/1000)</f>
        <v>-5959870.2318299999</v>
      </c>
      <c r="F277" s="67">
        <v>-4934256.7</v>
      </c>
      <c r="G277" s="51">
        <f t="shared" ref="G277:G294" si="7">F277/E277*100</f>
        <v>82.791344577395591</v>
      </c>
      <c r="H277" s="82">
        <v>-4334934.5</v>
      </c>
      <c r="I277" s="34">
        <f t="shared" si="5"/>
        <v>113.82540382098045</v>
      </c>
    </row>
    <row r="278" spans="2:22" ht="25.5" x14ac:dyDescent="0.2">
      <c r="B278" s="81" t="s">
        <v>489</v>
      </c>
      <c r="C278" s="78" t="s">
        <v>490</v>
      </c>
      <c r="D278" s="70">
        <f t="shared" ref="D278:G279" si="8">D279</f>
        <v>11525396.521219999</v>
      </c>
      <c r="E278" s="70">
        <f>E279</f>
        <v>6139719.2823899994</v>
      </c>
      <c r="F278" s="70">
        <f t="shared" si="8"/>
        <v>4183244.1</v>
      </c>
      <c r="G278" s="74">
        <f t="shared" si="8"/>
        <v>68.134126457514427</v>
      </c>
      <c r="H278" s="74">
        <v>4070288.1</v>
      </c>
      <c r="I278" s="34">
        <f t="shared" si="5"/>
        <v>102.7751352539394</v>
      </c>
    </row>
    <row r="279" spans="2:22" ht="25.5" x14ac:dyDescent="0.2">
      <c r="B279" s="81" t="s">
        <v>491</v>
      </c>
      <c r="C279" s="79" t="s">
        <v>490</v>
      </c>
      <c r="D279" s="70">
        <f t="shared" si="8"/>
        <v>11525396.521219999</v>
      </c>
      <c r="E279" s="70">
        <f>E280</f>
        <v>6139719.2823899994</v>
      </c>
      <c r="F279" s="70">
        <f t="shared" si="8"/>
        <v>4183244.1</v>
      </c>
      <c r="G279" s="74">
        <f t="shared" si="8"/>
        <v>68.134126457514427</v>
      </c>
      <c r="H279" s="74">
        <v>4070288.1</v>
      </c>
      <c r="I279" s="34">
        <f t="shared" si="5"/>
        <v>102.7751352539394</v>
      </c>
    </row>
    <row r="280" spans="2:22" ht="25.5" x14ac:dyDescent="0.2">
      <c r="B280" s="81" t="s">
        <v>492</v>
      </c>
      <c r="C280" s="79" t="s">
        <v>493</v>
      </c>
      <c r="D280" s="67">
        <f>Лист2!C33/1000</f>
        <v>11525396.521219999</v>
      </c>
      <c r="E280" s="70">
        <f>(Лист2!D33+Лист2!E33)/1000</f>
        <v>6139719.2823899994</v>
      </c>
      <c r="F280" s="67">
        <v>4183244.1</v>
      </c>
      <c r="G280" s="51">
        <f t="shared" si="7"/>
        <v>68.134126457514427</v>
      </c>
      <c r="H280" s="82">
        <v>4070288.1</v>
      </c>
      <c r="I280" s="34">
        <f t="shared" si="5"/>
        <v>102.7751352539394</v>
      </c>
    </row>
    <row r="281" spans="2:22" ht="26.45" customHeight="1" x14ac:dyDescent="0.2">
      <c r="B281" s="68" t="s">
        <v>494</v>
      </c>
      <c r="C281" s="77" t="s">
        <v>495</v>
      </c>
      <c r="D281" s="70">
        <f t="shared" ref="D281:G283" si="9">D282</f>
        <v>0</v>
      </c>
      <c r="E281" s="70">
        <f t="shared" si="9"/>
        <v>0</v>
      </c>
      <c r="F281" s="70">
        <f t="shared" si="9"/>
        <v>0</v>
      </c>
      <c r="G281" s="70">
        <f t="shared" si="9"/>
        <v>0</v>
      </c>
      <c r="H281" s="70">
        <v>0</v>
      </c>
      <c r="I281" s="34"/>
    </row>
    <row r="282" spans="2:22" ht="26.45" customHeight="1" x14ac:dyDescent="0.2">
      <c r="B282" s="68" t="s">
        <v>496</v>
      </c>
      <c r="C282" s="77" t="s">
        <v>497</v>
      </c>
      <c r="D282" s="70">
        <f t="shared" si="9"/>
        <v>0</v>
      </c>
      <c r="E282" s="70">
        <f t="shared" si="9"/>
        <v>0</v>
      </c>
      <c r="F282" s="70">
        <f t="shared" si="9"/>
        <v>0</v>
      </c>
      <c r="G282" s="70">
        <f t="shared" si="9"/>
        <v>0</v>
      </c>
      <c r="H282" s="70">
        <v>0</v>
      </c>
      <c r="I282" s="34"/>
    </row>
    <row r="283" spans="2:22" ht="26.45" customHeight="1" x14ac:dyDescent="0.2">
      <c r="B283" s="81" t="s">
        <v>498</v>
      </c>
      <c r="C283" s="78" t="s">
        <v>499</v>
      </c>
      <c r="D283" s="70">
        <f t="shared" si="9"/>
        <v>0</v>
      </c>
      <c r="E283" s="70">
        <f t="shared" si="9"/>
        <v>0</v>
      </c>
      <c r="F283" s="70">
        <f t="shared" si="9"/>
        <v>0</v>
      </c>
      <c r="G283" s="70">
        <f t="shared" si="9"/>
        <v>0</v>
      </c>
      <c r="H283" s="70">
        <v>0</v>
      </c>
      <c r="I283" s="34"/>
    </row>
    <row r="284" spans="2:22" ht="53.1" customHeight="1" x14ac:dyDescent="0.2">
      <c r="B284" s="81" t="s">
        <v>500</v>
      </c>
      <c r="C284" s="79" t="s">
        <v>501</v>
      </c>
      <c r="D284" s="67">
        <f>[1]Источники!C51/1000</f>
        <v>0</v>
      </c>
      <c r="E284" s="70">
        <f>D284</f>
        <v>0</v>
      </c>
      <c r="F284" s="67">
        <v>0</v>
      </c>
      <c r="G284" s="34">
        <v>0</v>
      </c>
      <c r="H284" s="34">
        <v>0</v>
      </c>
      <c r="I284" s="34"/>
    </row>
    <row r="285" spans="2:22" ht="26.45" hidden="1" customHeight="1" x14ac:dyDescent="0.2">
      <c r="B285" s="68" t="s">
        <v>502</v>
      </c>
      <c r="C285" s="77" t="s">
        <v>503</v>
      </c>
      <c r="D285" s="70">
        <f>D286</f>
        <v>0</v>
      </c>
      <c r="E285" s="70">
        <f>E286</f>
        <v>0</v>
      </c>
      <c r="F285" s="70"/>
      <c r="G285" s="51" t="e">
        <f t="shared" si="7"/>
        <v>#DIV/0!</v>
      </c>
      <c r="H285" s="74"/>
      <c r="I285" s="34" t="e">
        <f t="shared" si="5"/>
        <v>#DIV/0!</v>
      </c>
    </row>
    <row r="286" spans="2:22" ht="66" hidden="1" customHeight="1" x14ac:dyDescent="0.2">
      <c r="B286" s="81" t="s">
        <v>504</v>
      </c>
      <c r="C286" s="78" t="s">
        <v>505</v>
      </c>
      <c r="D286" s="70">
        <f>D287</f>
        <v>0</v>
      </c>
      <c r="E286" s="70">
        <f>E287</f>
        <v>0</v>
      </c>
      <c r="F286" s="70"/>
      <c r="G286" s="51" t="e">
        <f t="shared" si="7"/>
        <v>#DIV/0!</v>
      </c>
      <c r="H286" s="74"/>
      <c r="I286" s="34" t="e">
        <f t="shared" si="5"/>
        <v>#DIV/0!</v>
      </c>
    </row>
    <row r="287" spans="2:22" ht="27.75" hidden="1" customHeight="1" x14ac:dyDescent="0.2">
      <c r="B287" s="81" t="s">
        <v>506</v>
      </c>
      <c r="C287" s="79" t="s">
        <v>507</v>
      </c>
      <c r="D287" s="70"/>
      <c r="E287" s="70"/>
      <c r="F287" s="70"/>
      <c r="G287" s="51" t="e">
        <f t="shared" si="7"/>
        <v>#DIV/0!</v>
      </c>
      <c r="H287" s="74"/>
      <c r="I287" s="34" t="e">
        <f t="shared" si="5"/>
        <v>#DIV/0!</v>
      </c>
    </row>
    <row r="288" spans="2:22" ht="23.85" hidden="1" customHeight="1" x14ac:dyDescent="0.2">
      <c r="B288" s="68" t="s">
        <v>508</v>
      </c>
      <c r="C288" s="83" t="s">
        <v>509</v>
      </c>
      <c r="D288" s="70" t="e">
        <f>D289-D291</f>
        <v>#REF!</v>
      </c>
      <c r="E288" s="70" t="e">
        <f>E289-E291</f>
        <v>#REF!</v>
      </c>
      <c r="F288" s="70"/>
      <c r="G288" s="51" t="e">
        <f t="shared" si="7"/>
        <v>#REF!</v>
      </c>
      <c r="H288" s="74"/>
      <c r="I288" s="34" t="e">
        <f t="shared" si="5"/>
        <v>#DIV/0!</v>
      </c>
    </row>
    <row r="289" spans="2:9" ht="26.45" hidden="1" customHeight="1" x14ac:dyDescent="0.2">
      <c r="B289" s="81" t="s">
        <v>510</v>
      </c>
      <c r="C289" s="84" t="s">
        <v>511</v>
      </c>
      <c r="D289" s="70" t="e">
        <f>D290</f>
        <v>#REF!</v>
      </c>
      <c r="E289" s="70" t="e">
        <f>E290</f>
        <v>#REF!</v>
      </c>
      <c r="F289" s="70"/>
      <c r="G289" s="51" t="e">
        <f t="shared" si="7"/>
        <v>#REF!</v>
      </c>
      <c r="H289" s="74"/>
      <c r="I289" s="34" t="e">
        <f t="shared" si="5"/>
        <v>#DIV/0!</v>
      </c>
    </row>
    <row r="290" spans="2:9" ht="26.45" hidden="1" customHeight="1" x14ac:dyDescent="0.2">
      <c r="B290" s="81" t="s">
        <v>512</v>
      </c>
      <c r="C290" s="85" t="s">
        <v>513</v>
      </c>
      <c r="D290" s="70" t="e">
        <f>[1]Источники!#REF!/1000</f>
        <v>#REF!</v>
      </c>
      <c r="E290" s="70" t="e">
        <f>[1]Источники!#REF!/1000</f>
        <v>#REF!</v>
      </c>
      <c r="F290" s="70"/>
      <c r="G290" s="51" t="e">
        <f t="shared" si="7"/>
        <v>#REF!</v>
      </c>
      <c r="H290" s="74"/>
      <c r="I290" s="34" t="e">
        <f t="shared" si="5"/>
        <v>#DIV/0!</v>
      </c>
    </row>
    <row r="291" spans="2:9" ht="15.75" hidden="1" customHeight="1" x14ac:dyDescent="0.2">
      <c r="B291" s="81" t="s">
        <v>514</v>
      </c>
      <c r="C291" s="84" t="s">
        <v>515</v>
      </c>
      <c r="D291" s="70" t="e">
        <f>D292</f>
        <v>#REF!</v>
      </c>
      <c r="E291" s="70" t="e">
        <f>E292</f>
        <v>#REF!</v>
      </c>
      <c r="F291" s="70"/>
      <c r="G291" s="51" t="e">
        <f t="shared" si="7"/>
        <v>#REF!</v>
      </c>
      <c r="H291" s="74"/>
      <c r="I291" s="34" t="e">
        <f t="shared" si="5"/>
        <v>#DIV/0!</v>
      </c>
    </row>
    <row r="292" spans="2:9" ht="29.1" hidden="1" customHeight="1" x14ac:dyDescent="0.2">
      <c r="B292" s="81" t="s">
        <v>516</v>
      </c>
      <c r="C292" s="85" t="s">
        <v>517</v>
      </c>
      <c r="D292" s="70" t="e">
        <f>[1]Источники!#REF!/1000</f>
        <v>#REF!</v>
      </c>
      <c r="E292" s="70" t="e">
        <f>[1]Источники!#REF!/1000</f>
        <v>#REF!</v>
      </c>
      <c r="F292" s="70"/>
      <c r="G292" s="51" t="e">
        <f t="shared" si="7"/>
        <v>#REF!</v>
      </c>
      <c r="H292" s="74"/>
      <c r="I292" s="34" t="e">
        <f t="shared" si="5"/>
        <v>#DIV/0!</v>
      </c>
    </row>
    <row r="293" spans="2:9" ht="30.6" customHeight="1" x14ac:dyDescent="0.2">
      <c r="B293" s="41" t="s">
        <v>518</v>
      </c>
      <c r="C293" s="59" t="s">
        <v>519</v>
      </c>
      <c r="D293" s="70">
        <f>Лист2!C16/1000</f>
        <v>726238.46687999961</v>
      </c>
      <c r="E293" s="70">
        <f>(Лист2!D16+Лист2!E16)/1000</f>
        <v>609849.05055999989</v>
      </c>
      <c r="F293" s="70">
        <f>F274+F281+F264</f>
        <v>-751012.60000000009</v>
      </c>
      <c r="G293" s="51">
        <f t="shared" si="7"/>
        <v>-123.14729346719085</v>
      </c>
      <c r="H293" s="74">
        <v>-264646.39999999991</v>
      </c>
      <c r="I293" s="34">
        <f t="shared" si="5"/>
        <v>283.77963954922507</v>
      </c>
    </row>
    <row r="294" spans="2:9" ht="34.35" customHeight="1" x14ac:dyDescent="0.2">
      <c r="B294" s="41" t="s">
        <v>520</v>
      </c>
      <c r="C294" s="59" t="s">
        <v>521</v>
      </c>
      <c r="D294" s="70">
        <f>D293</f>
        <v>726238.46687999961</v>
      </c>
      <c r="E294" s="70">
        <f>E293</f>
        <v>609849.05055999989</v>
      </c>
      <c r="F294" s="70">
        <f>F293</f>
        <v>-751012.60000000009</v>
      </c>
      <c r="G294" s="51">
        <f t="shared" si="7"/>
        <v>-123.14729346719085</v>
      </c>
      <c r="H294" s="74">
        <v>-264646.39999999991</v>
      </c>
      <c r="I294" s="34">
        <f t="shared" si="5"/>
        <v>283.77963954922507</v>
      </c>
    </row>
    <row r="295" spans="2:9" ht="23.65" hidden="1" customHeight="1" x14ac:dyDescent="0.2">
      <c r="B295" s="86"/>
      <c r="C295" s="87"/>
      <c r="D295" s="88"/>
      <c r="E295" s="89"/>
      <c r="F295" s="203"/>
      <c r="G295" s="89"/>
      <c r="H295" s="90"/>
      <c r="I295" s="91"/>
    </row>
    <row r="296" spans="2:9" ht="27.75" hidden="1" customHeight="1" x14ac:dyDescent="0.2">
      <c r="B296" s="92" t="s">
        <v>530</v>
      </c>
      <c r="C296" s="93"/>
      <c r="D296" s="94" t="s">
        <v>522</v>
      </c>
      <c r="E296" s="95"/>
      <c r="F296" s="95"/>
      <c r="G296" s="95"/>
      <c r="I296" s="91"/>
    </row>
    <row r="297" spans="2:9" ht="14.65" hidden="1" customHeight="1" x14ac:dyDescent="0.2">
      <c r="B297" s="90"/>
      <c r="C297" s="90" t="s">
        <v>523</v>
      </c>
      <c r="D297" s="92"/>
      <c r="E297" s="95"/>
      <c r="F297" s="95"/>
      <c r="G297" s="95"/>
      <c r="I297" s="91"/>
    </row>
    <row r="298" spans="2:9" ht="16.899999999999999" hidden="1" customHeight="1" x14ac:dyDescent="0.2">
      <c r="B298" s="90"/>
      <c r="C298" s="96"/>
      <c r="D298" s="90"/>
      <c r="E298" s="95"/>
      <c r="F298" s="95"/>
      <c r="G298" s="95"/>
      <c r="I298" s="91"/>
    </row>
    <row r="299" spans="2:9" ht="14.1" hidden="1" customHeight="1" x14ac:dyDescent="0.2">
      <c r="B299" s="92" t="s">
        <v>531</v>
      </c>
      <c r="C299" s="93"/>
      <c r="D299" s="92" t="s">
        <v>524</v>
      </c>
      <c r="E299" s="95"/>
      <c r="F299" s="95"/>
      <c r="G299" s="95"/>
      <c r="I299" s="91"/>
    </row>
    <row r="300" spans="2:9" ht="17.100000000000001" hidden="1" customHeight="1" x14ac:dyDescent="0.2">
      <c r="B300" s="90"/>
      <c r="C300" s="90" t="s">
        <v>525</v>
      </c>
      <c r="D300" s="92"/>
      <c r="E300" s="95"/>
      <c r="F300" s="95"/>
      <c r="G300" s="95"/>
      <c r="I300" s="91"/>
    </row>
    <row r="301" spans="2:9" ht="28.5" hidden="1" customHeight="1" x14ac:dyDescent="0.2">
      <c r="B301" s="92" t="s">
        <v>526</v>
      </c>
      <c r="C301" s="93"/>
      <c r="D301" s="97" t="s">
        <v>527</v>
      </c>
      <c r="E301" s="95"/>
      <c r="F301" s="95"/>
      <c r="G301" s="95"/>
      <c r="I301" s="91"/>
    </row>
    <row r="302" spans="2:9" ht="14.1" customHeight="1" x14ac:dyDescent="0.2">
      <c r="C302" s="90"/>
      <c r="D302" s="92"/>
      <c r="E302" s="95"/>
      <c r="F302" s="95"/>
      <c r="G302" s="95"/>
      <c r="I302" s="91"/>
    </row>
    <row r="303" spans="2:9" ht="14.1" customHeight="1" x14ac:dyDescent="0.2">
      <c r="B303" s="101"/>
      <c r="C303" s="204"/>
      <c r="D303" s="204"/>
      <c r="E303" s="95"/>
      <c r="F303" s="95"/>
      <c r="G303" s="95"/>
      <c r="I303" s="91"/>
    </row>
    <row r="304" spans="2:9" ht="13.15" customHeight="1" x14ac:dyDescent="0.2">
      <c r="E304" s="95"/>
      <c r="F304" s="95"/>
      <c r="G304" s="95"/>
      <c r="I304" s="91"/>
    </row>
    <row r="305" spans="5:9" x14ac:dyDescent="0.2">
      <c r="E305" s="95"/>
      <c r="F305" s="95"/>
      <c r="G305" s="95"/>
      <c r="I305" s="91"/>
    </row>
    <row r="306" spans="5:9" x14ac:dyDescent="0.2">
      <c r="E306" s="102"/>
      <c r="F306" s="102"/>
      <c r="G306" s="102"/>
      <c r="I306" s="91"/>
    </row>
    <row r="307" spans="5:9" ht="13.9" customHeight="1" x14ac:dyDescent="0.2">
      <c r="E307" s="102"/>
      <c r="F307" s="102"/>
      <c r="G307" s="102"/>
      <c r="I307" s="91"/>
    </row>
    <row r="308" spans="5:9" x14ac:dyDescent="0.2">
      <c r="E308" s="102"/>
      <c r="F308" s="102"/>
      <c r="G308" s="102"/>
      <c r="I308" s="91"/>
    </row>
    <row r="309" spans="5:9" x14ac:dyDescent="0.2">
      <c r="E309" s="102"/>
      <c r="F309" s="102"/>
      <c r="G309" s="102"/>
      <c r="I309" s="91"/>
    </row>
    <row r="310" spans="5:9" x14ac:dyDescent="0.2">
      <c r="E310" s="102"/>
      <c r="F310" s="102"/>
      <c r="G310" s="102"/>
      <c r="I310" s="91"/>
    </row>
    <row r="311" spans="5:9" x14ac:dyDescent="0.2">
      <c r="E311" s="102"/>
      <c r="F311" s="102"/>
      <c r="G311" s="102"/>
      <c r="I311" s="98"/>
    </row>
    <row r="312" spans="5:9" x14ac:dyDescent="0.2">
      <c r="E312" s="102"/>
      <c r="F312" s="102"/>
      <c r="G312" s="102"/>
      <c r="I312" s="91"/>
    </row>
    <row r="313" spans="5:9" x14ac:dyDescent="0.2">
      <c r="E313" s="102"/>
      <c r="F313" s="102"/>
      <c r="G313" s="102"/>
      <c r="I313" s="91"/>
    </row>
    <row r="314" spans="5:9" x14ac:dyDescent="0.2">
      <c r="E314" s="102"/>
      <c r="F314" s="102"/>
      <c r="G314" s="102"/>
      <c r="I314" s="91"/>
    </row>
    <row r="315" spans="5:9" x14ac:dyDescent="0.2">
      <c r="E315" s="102"/>
      <c r="F315" s="102"/>
      <c r="G315" s="102"/>
      <c r="I315" s="91"/>
    </row>
    <row r="316" spans="5:9" x14ac:dyDescent="0.2">
      <c r="E316" s="102"/>
      <c r="F316" s="102"/>
      <c r="G316" s="102"/>
      <c r="I316" s="91"/>
    </row>
    <row r="317" spans="5:9" x14ac:dyDescent="0.2">
      <c r="E317" s="102"/>
      <c r="F317" s="102"/>
      <c r="G317" s="102"/>
      <c r="I317" s="91"/>
    </row>
    <row r="318" spans="5:9" x14ac:dyDescent="0.2">
      <c r="E318" s="102"/>
      <c r="F318" s="102"/>
      <c r="G318" s="102"/>
      <c r="I318" s="91"/>
    </row>
    <row r="319" spans="5:9" x14ac:dyDescent="0.2">
      <c r="E319" s="102"/>
      <c r="F319" s="102"/>
      <c r="G319" s="102"/>
      <c r="I319" s="98"/>
    </row>
    <row r="320" spans="5:9" x14ac:dyDescent="0.2">
      <c r="E320" s="102"/>
      <c r="F320" s="102"/>
      <c r="G320" s="102"/>
      <c r="I320" s="91"/>
    </row>
    <row r="321" spans="5:9" x14ac:dyDescent="0.2">
      <c r="E321" s="102"/>
      <c r="F321" s="102"/>
      <c r="G321" s="102"/>
      <c r="I321" s="91"/>
    </row>
    <row r="322" spans="5:9" x14ac:dyDescent="0.2">
      <c r="E322" s="102"/>
      <c r="F322" s="102"/>
      <c r="G322" s="102"/>
      <c r="I322" s="91"/>
    </row>
    <row r="323" spans="5:9" x14ac:dyDescent="0.2">
      <c r="E323" s="102"/>
      <c r="F323" s="102"/>
      <c r="G323" s="102"/>
      <c r="I323" s="98"/>
    </row>
    <row r="324" spans="5:9" x14ac:dyDescent="0.2">
      <c r="E324" s="102"/>
      <c r="F324" s="102"/>
      <c r="G324" s="102"/>
      <c r="I324" s="91"/>
    </row>
    <row r="325" spans="5:9" x14ac:dyDescent="0.2">
      <c r="E325" s="102"/>
      <c r="F325" s="102"/>
      <c r="G325" s="102"/>
      <c r="I325" s="91"/>
    </row>
    <row r="326" spans="5:9" x14ac:dyDescent="0.2">
      <c r="E326" s="102"/>
      <c r="F326" s="102"/>
      <c r="G326" s="102"/>
      <c r="I326" s="91"/>
    </row>
    <row r="327" spans="5:9" x14ac:dyDescent="0.2">
      <c r="E327" s="102"/>
      <c r="F327" s="102"/>
      <c r="G327" s="102"/>
      <c r="I327" s="98"/>
    </row>
    <row r="328" spans="5:9" x14ac:dyDescent="0.2">
      <c r="E328" s="102"/>
      <c r="F328" s="102"/>
      <c r="G328" s="102"/>
      <c r="I328" s="91"/>
    </row>
    <row r="329" spans="5:9" x14ac:dyDescent="0.2">
      <c r="E329" s="102"/>
      <c r="F329" s="102"/>
      <c r="G329" s="102"/>
      <c r="I329" s="91"/>
    </row>
    <row r="330" spans="5:9" x14ac:dyDescent="0.2">
      <c r="I330" s="91"/>
    </row>
    <row r="331" spans="5:9" x14ac:dyDescent="0.2">
      <c r="I331" s="91"/>
    </row>
    <row r="332" spans="5:9" x14ac:dyDescent="0.2">
      <c r="I332" s="91"/>
    </row>
    <row r="333" spans="5:9" x14ac:dyDescent="0.2">
      <c r="I333" s="98"/>
    </row>
    <row r="334" spans="5:9" x14ac:dyDescent="0.2">
      <c r="I334" s="91"/>
    </row>
    <row r="335" spans="5:9" x14ac:dyDescent="0.2">
      <c r="I335" s="91"/>
    </row>
    <row r="336" spans="5:9" x14ac:dyDescent="0.2">
      <c r="I336" s="91"/>
    </row>
    <row r="337" spans="9:9" x14ac:dyDescent="0.2">
      <c r="I337" s="91"/>
    </row>
    <row r="338" spans="9:9" x14ac:dyDescent="0.2">
      <c r="I338" s="91"/>
    </row>
    <row r="339" spans="9:9" x14ac:dyDescent="0.2">
      <c r="I339" s="98"/>
    </row>
    <row r="340" spans="9:9" x14ac:dyDescent="0.2">
      <c r="I340" s="91"/>
    </row>
    <row r="341" spans="9:9" x14ac:dyDescent="0.2">
      <c r="I341" s="91"/>
    </row>
    <row r="342" spans="9:9" x14ac:dyDescent="0.2">
      <c r="I342" s="91"/>
    </row>
    <row r="343" spans="9:9" x14ac:dyDescent="0.2">
      <c r="I343" s="98"/>
    </row>
    <row r="344" spans="9:9" x14ac:dyDescent="0.2">
      <c r="I344" s="91"/>
    </row>
    <row r="345" spans="9:9" x14ac:dyDescent="0.2">
      <c r="I345" s="91"/>
    </row>
    <row r="346" spans="9:9" x14ac:dyDescent="0.2">
      <c r="I346" s="91"/>
    </row>
    <row r="347" spans="9:9" x14ac:dyDescent="0.2">
      <c r="I347" s="91"/>
    </row>
    <row r="348" spans="9:9" x14ac:dyDescent="0.2">
      <c r="I348" s="91"/>
    </row>
    <row r="349" spans="9:9" x14ac:dyDescent="0.2">
      <c r="I349" s="98"/>
    </row>
    <row r="350" spans="9:9" x14ac:dyDescent="0.2">
      <c r="I350" s="91"/>
    </row>
    <row r="351" spans="9:9" x14ac:dyDescent="0.2">
      <c r="I351" s="91"/>
    </row>
    <row r="352" spans="9:9" x14ac:dyDescent="0.2">
      <c r="I352" s="91"/>
    </row>
    <row r="353" spans="9:9" x14ac:dyDescent="0.2">
      <c r="I353" s="98"/>
    </row>
    <row r="354" spans="9:9" x14ac:dyDescent="0.2">
      <c r="I354" s="98"/>
    </row>
    <row r="355" spans="9:9" x14ac:dyDescent="0.2">
      <c r="I355" s="98"/>
    </row>
    <row r="356" spans="9:9" x14ac:dyDescent="0.2">
      <c r="I356" s="98"/>
    </row>
    <row r="357" spans="9:9" x14ac:dyDescent="0.2">
      <c r="I357" s="99"/>
    </row>
    <row r="358" spans="9:9" x14ac:dyDescent="0.2">
      <c r="I358" s="99"/>
    </row>
    <row r="359" spans="9:9" x14ac:dyDescent="0.2">
      <c r="I359" s="99"/>
    </row>
    <row r="360" spans="9:9" x14ac:dyDescent="0.2">
      <c r="I360" s="99"/>
    </row>
    <row r="361" spans="9:9" x14ac:dyDescent="0.2">
      <c r="I361" s="99"/>
    </row>
    <row r="362" spans="9:9" x14ac:dyDescent="0.2">
      <c r="I362" s="99"/>
    </row>
    <row r="363" spans="9:9" x14ac:dyDescent="0.2">
      <c r="I363" s="99"/>
    </row>
    <row r="364" spans="9:9" x14ac:dyDescent="0.2">
      <c r="I364" s="99"/>
    </row>
    <row r="365" spans="9:9" x14ac:dyDescent="0.2">
      <c r="I365" s="99"/>
    </row>
    <row r="366" spans="9:9" x14ac:dyDescent="0.2">
      <c r="I366" s="99"/>
    </row>
    <row r="367" spans="9:9" x14ac:dyDescent="0.2">
      <c r="I367" s="91"/>
    </row>
    <row r="368" spans="9:9" x14ac:dyDescent="0.2">
      <c r="I368" s="99"/>
    </row>
    <row r="369" spans="9:9" x14ac:dyDescent="0.2">
      <c r="I369" s="99"/>
    </row>
    <row r="370" spans="9:9" x14ac:dyDescent="0.2">
      <c r="I370" s="99"/>
    </row>
    <row r="371" spans="9:9" x14ac:dyDescent="0.2">
      <c r="I371" s="99"/>
    </row>
    <row r="372" spans="9:9" x14ac:dyDescent="0.2">
      <c r="I372" s="99"/>
    </row>
    <row r="373" spans="9:9" x14ac:dyDescent="0.2">
      <c r="I373" s="99"/>
    </row>
    <row r="374" spans="9:9" x14ac:dyDescent="0.2">
      <c r="I374" s="99"/>
    </row>
    <row r="375" spans="9:9" x14ac:dyDescent="0.2">
      <c r="I375" s="99"/>
    </row>
    <row r="376" spans="9:9" x14ac:dyDescent="0.2">
      <c r="I376" s="99"/>
    </row>
    <row r="377" spans="9:9" x14ac:dyDescent="0.2">
      <c r="I377" s="99"/>
    </row>
    <row r="378" spans="9:9" x14ac:dyDescent="0.2">
      <c r="I378" s="99"/>
    </row>
    <row r="379" spans="9:9" x14ac:dyDescent="0.2">
      <c r="I379" s="99"/>
    </row>
    <row r="380" spans="9:9" x14ac:dyDescent="0.2">
      <c r="I380" s="99"/>
    </row>
    <row r="381" spans="9:9" x14ac:dyDescent="0.2">
      <c r="I381" s="99"/>
    </row>
    <row r="382" spans="9:9" x14ac:dyDescent="0.2">
      <c r="I382" s="99"/>
    </row>
    <row r="383" spans="9:9" x14ac:dyDescent="0.2">
      <c r="I383" s="99"/>
    </row>
    <row r="384" spans="9:9" x14ac:dyDescent="0.2">
      <c r="I384" s="99"/>
    </row>
    <row r="385" spans="9:9" x14ac:dyDescent="0.2">
      <c r="I385" s="99"/>
    </row>
    <row r="386" spans="9:9" x14ac:dyDescent="0.2">
      <c r="I386" s="99"/>
    </row>
    <row r="387" spans="9:9" x14ac:dyDescent="0.2">
      <c r="I387" s="99"/>
    </row>
    <row r="388" spans="9:9" x14ac:dyDescent="0.2">
      <c r="I388" s="100"/>
    </row>
    <row r="389" spans="9:9" x14ac:dyDescent="0.2">
      <c r="I389" s="100"/>
    </row>
    <row r="390" spans="9:9" x14ac:dyDescent="0.2">
      <c r="I390" s="100"/>
    </row>
    <row r="391" spans="9:9" x14ac:dyDescent="0.2">
      <c r="I391" s="100"/>
    </row>
    <row r="392" spans="9:9" x14ac:dyDescent="0.2">
      <c r="I392" s="99"/>
    </row>
    <row r="393" spans="9:9" x14ac:dyDescent="0.2">
      <c r="I393" s="99"/>
    </row>
    <row r="394" spans="9:9" x14ac:dyDescent="0.2">
      <c r="I394" s="99"/>
    </row>
    <row r="395" spans="9:9" x14ac:dyDescent="0.2">
      <c r="I395" s="99"/>
    </row>
    <row r="396" spans="9:9" x14ac:dyDescent="0.2">
      <c r="I396" s="99"/>
    </row>
    <row r="397" spans="9:9" x14ac:dyDescent="0.2">
      <c r="I397" s="99"/>
    </row>
    <row r="398" spans="9:9" x14ac:dyDescent="0.2">
      <c r="I398" s="99"/>
    </row>
    <row r="399" spans="9:9" x14ac:dyDescent="0.2">
      <c r="I399" s="99"/>
    </row>
    <row r="400" spans="9:9" x14ac:dyDescent="0.2">
      <c r="I400" s="99"/>
    </row>
    <row r="401" spans="9:9" x14ac:dyDescent="0.2">
      <c r="I401" s="99"/>
    </row>
    <row r="402" spans="9:9" x14ac:dyDescent="0.2">
      <c r="I402" s="99"/>
    </row>
    <row r="403" spans="9:9" x14ac:dyDescent="0.2">
      <c r="I403" s="99"/>
    </row>
    <row r="404" spans="9:9" x14ac:dyDescent="0.2">
      <c r="I404" s="99"/>
    </row>
    <row r="405" spans="9:9" x14ac:dyDescent="0.2">
      <c r="I405" s="99"/>
    </row>
    <row r="406" spans="9:9" x14ac:dyDescent="0.2">
      <c r="I406" s="99"/>
    </row>
    <row r="407" spans="9:9" x14ac:dyDescent="0.2">
      <c r="I407" s="99"/>
    </row>
    <row r="408" spans="9:9" x14ac:dyDescent="0.2">
      <c r="I408" s="99"/>
    </row>
    <row r="409" spans="9:9" x14ac:dyDescent="0.2">
      <c r="I409" s="99"/>
    </row>
    <row r="410" spans="9:9" x14ac:dyDescent="0.2">
      <c r="I410" s="99"/>
    </row>
    <row r="411" spans="9:9" x14ac:dyDescent="0.2">
      <c r="I411" s="99"/>
    </row>
    <row r="412" spans="9:9" x14ac:dyDescent="0.2">
      <c r="I412" s="99"/>
    </row>
    <row r="413" spans="9:9" x14ac:dyDescent="0.2">
      <c r="I413" s="99"/>
    </row>
    <row r="414" spans="9:9" x14ac:dyDescent="0.2">
      <c r="I414" s="37"/>
    </row>
    <row r="415" spans="9:9" x14ac:dyDescent="0.2">
      <c r="I415" s="37"/>
    </row>
    <row r="416" spans="9:9" x14ac:dyDescent="0.2">
      <c r="I416" s="37"/>
    </row>
  </sheetData>
  <mergeCells count="15">
    <mergeCell ref="A16:B16"/>
    <mergeCell ref="G1:I1"/>
    <mergeCell ref="G2:I2"/>
    <mergeCell ref="G3:I3"/>
    <mergeCell ref="G4:H4"/>
    <mergeCell ref="B6:E6"/>
    <mergeCell ref="B5:E5"/>
    <mergeCell ref="A14:B15"/>
    <mergeCell ref="C14:C15"/>
    <mergeCell ref="D14:E14"/>
    <mergeCell ref="C303:D303"/>
    <mergeCell ref="F14:F15"/>
    <mergeCell ref="G14:G15"/>
    <mergeCell ref="H14:H15"/>
    <mergeCell ref="I14:I15"/>
  </mergeCells>
  <pageMargins left="0.70866141732283472" right="0.70866141732283472" top="0.74803149606299213" bottom="0.74803149606299213" header="0.31496062992125984" footer="0.31496062992125984"/>
  <pageSetup paperSize="9" scale="50" fitToHeight="0" orientation="portrait" r:id="rId1"/>
  <headerFooter>
    <oddFooter>&amp;R&amp;P</oddFooter>
  </headerFooter>
  <extLst>
    <ext xmlns:x14="http://schemas.microsoft.com/office/spreadsheetml/2009/9/main" uri="{CCE6A557-97BC-4b89-ADB6-D9C93CAAB3DF}">
      <x14:dataValidations xmlns:xm="http://schemas.microsoft.com/office/excel/2006/main" disablePrompts="1" count="1">
        <x14:dataValidation allowBlank="1" promptTitle="Расчетное значение" prompt="Считается автоматически">
          <xm:sqref>G65560:G65715 JC65560:JC65715 SY65560:SY65715 ACU65560:ACU65715 AMQ65560:AMQ65715 AWM65560:AWM65715 BGI65560:BGI65715 BQE65560:BQE65715 CAA65560:CAA65715 CJW65560:CJW65715 CTS65560:CTS65715 DDO65560:DDO65715 DNK65560:DNK65715 DXG65560:DXG65715 EHC65560:EHC65715 EQY65560:EQY65715 FAU65560:FAU65715 FKQ65560:FKQ65715 FUM65560:FUM65715 GEI65560:GEI65715 GOE65560:GOE65715 GYA65560:GYA65715 HHW65560:HHW65715 HRS65560:HRS65715 IBO65560:IBO65715 ILK65560:ILK65715 IVG65560:IVG65715 JFC65560:JFC65715 JOY65560:JOY65715 JYU65560:JYU65715 KIQ65560:KIQ65715 KSM65560:KSM65715 LCI65560:LCI65715 LME65560:LME65715 LWA65560:LWA65715 MFW65560:MFW65715 MPS65560:MPS65715 MZO65560:MZO65715 NJK65560:NJK65715 NTG65560:NTG65715 ODC65560:ODC65715 OMY65560:OMY65715 OWU65560:OWU65715 PGQ65560:PGQ65715 PQM65560:PQM65715 QAI65560:QAI65715 QKE65560:QKE65715 QUA65560:QUA65715 RDW65560:RDW65715 RNS65560:RNS65715 RXO65560:RXO65715 SHK65560:SHK65715 SRG65560:SRG65715 TBC65560:TBC65715 TKY65560:TKY65715 TUU65560:TUU65715 UEQ65560:UEQ65715 UOM65560:UOM65715 UYI65560:UYI65715 VIE65560:VIE65715 VSA65560:VSA65715 WBW65560:WBW65715 WLS65560:WLS65715 WVO65560:WVO65715 D65728:H65728 IZ65728:JD65728 SV65728:SZ65728 ACR65728:ACV65728 AMN65728:AMR65728 AWJ65728:AWN65728 BGF65728:BGJ65728 BQB65728:BQF65728 BZX65728:CAB65728 CJT65728:CJX65728 CTP65728:CTT65728 DDL65728:DDP65728 DNH65728:DNL65728 DXD65728:DXH65728 EGZ65728:EHD65728 EQV65728:EQZ65728 FAR65728:FAV65728 FKN65728:FKR65728 FUJ65728:FUN65728 GEF65728:GEJ65728 GOB65728:GOF65728 GXX65728:GYB65728 HHT65728:HHX65728 HRP65728:HRT65728 IBL65728:IBP65728 ILH65728:ILL65728 IVD65728:IVH65728 JEZ65728:JFD65728 JOV65728:JOZ65728 JYR65728:JYV65728 KIN65728:KIR65728 KSJ65728:KSN65728 LCF65728:LCJ65728 LMB65728:LMF65728 LVX65728:LWB65728 MFT65728:MFX65728 MPP65728:MPT65728 MZL65728:MZP65728 NJH65728:NJL65728 NTD65728:NTH65728 OCZ65728:ODD65728 OMV65728:OMZ65728 OWR65728:OWV65728 PGN65728:PGR65728 PQJ65728:PQN65728 QAF65728:QAJ65728 QKB65728:QKF65728 QTX65728:QUB65728 RDT65728:RDX65728 RNP65728:RNT65728 RXL65728:RXP65728 SHH65728:SHL65728 SRD65728:SRH65728 TAZ65728:TBD65728 TKV65728:TKZ65728 TUR65728:TUV65728 UEN65728:UER65728 UOJ65728:UON65728 UYF65728:UYJ65728 VIB65728:VIF65728 VRX65728:VSB65728 WBT65728:WBX65728 WLP65728:WLT65728 WVL65728:WVP65728 D131264:H131264 IZ131264:JD131264 SV131264:SZ131264 ACR131264:ACV131264 AMN131264:AMR131264 AWJ131264:AWN131264 BGF131264:BGJ131264 BQB131264:BQF131264 BZX131264:CAB131264 CJT131264:CJX131264 CTP131264:CTT131264 DDL131264:DDP131264 DNH131264:DNL131264 DXD131264:DXH131264 EGZ131264:EHD131264 EQV131264:EQZ131264 FAR131264:FAV131264 FKN131264:FKR131264 FUJ131264:FUN131264 GEF131264:GEJ131264 GOB131264:GOF131264 GXX131264:GYB131264 HHT131264:HHX131264 HRP131264:HRT131264 IBL131264:IBP131264 ILH131264:ILL131264 IVD131264:IVH131264 JEZ131264:JFD131264 JOV131264:JOZ131264 JYR131264:JYV131264 KIN131264:KIR131264 KSJ131264:KSN131264 LCF131264:LCJ131264 LMB131264:LMF131264 LVX131264:LWB131264 MFT131264:MFX131264 MPP131264:MPT131264 MZL131264:MZP131264 NJH131264:NJL131264 NTD131264:NTH131264 OCZ131264:ODD131264 OMV131264:OMZ131264 OWR131264:OWV131264 PGN131264:PGR131264 PQJ131264:PQN131264 QAF131264:QAJ131264 QKB131264:QKF131264 QTX131264:QUB131264 RDT131264:RDX131264 RNP131264:RNT131264 RXL131264:RXP131264 SHH131264:SHL131264 SRD131264:SRH131264 TAZ131264:TBD131264 TKV131264:TKZ131264 TUR131264:TUV131264 UEN131264:UER131264 UOJ131264:UON131264 UYF131264:UYJ131264 VIB131264:VIF131264 VRX131264:VSB131264 WBT131264:WBX131264 WLP131264:WLT131264 WVL131264:WVP131264 D196800:H196800 IZ196800:JD196800 SV196800:SZ196800 ACR196800:ACV196800 AMN196800:AMR196800 AWJ196800:AWN196800 BGF196800:BGJ196800 BQB196800:BQF196800 BZX196800:CAB196800 CJT196800:CJX196800 CTP196800:CTT196800 DDL196800:DDP196800 DNH196800:DNL196800 DXD196800:DXH196800 EGZ196800:EHD196800 EQV196800:EQZ196800 FAR196800:FAV196800 FKN196800:FKR196800 FUJ196800:FUN196800 GEF196800:GEJ196800 GOB196800:GOF196800 GXX196800:GYB196800 HHT196800:HHX196800 HRP196800:HRT196800 IBL196800:IBP196800 ILH196800:ILL196800 IVD196800:IVH196800 JEZ196800:JFD196800 JOV196800:JOZ196800 JYR196800:JYV196800 KIN196800:KIR196800 KSJ196800:KSN196800 LCF196800:LCJ196800 LMB196800:LMF196800 LVX196800:LWB196800 MFT196800:MFX196800 MPP196800:MPT196800 MZL196800:MZP196800 NJH196800:NJL196800 NTD196800:NTH196800 OCZ196800:ODD196800 OMV196800:OMZ196800 OWR196800:OWV196800 PGN196800:PGR196800 PQJ196800:PQN196800 QAF196800:QAJ196800 QKB196800:QKF196800 QTX196800:QUB196800 RDT196800:RDX196800 RNP196800:RNT196800 RXL196800:RXP196800 SHH196800:SHL196800 SRD196800:SRH196800 TAZ196800:TBD196800 TKV196800:TKZ196800 TUR196800:TUV196800 UEN196800:UER196800 UOJ196800:UON196800 UYF196800:UYJ196800 VIB196800:VIF196800 VRX196800:VSB196800 WBT196800:WBX196800 WLP196800:WLT196800 WVL196800:WVP196800 D262336:H262336 IZ262336:JD262336 SV262336:SZ262336 ACR262336:ACV262336 AMN262336:AMR262336 AWJ262336:AWN262336 BGF262336:BGJ262336 BQB262336:BQF262336 BZX262336:CAB262336 CJT262336:CJX262336 CTP262336:CTT262336 DDL262336:DDP262336 DNH262336:DNL262336 DXD262336:DXH262336 EGZ262336:EHD262336 EQV262336:EQZ262336 FAR262336:FAV262336 FKN262336:FKR262336 FUJ262336:FUN262336 GEF262336:GEJ262336 GOB262336:GOF262336 GXX262336:GYB262336 HHT262336:HHX262336 HRP262336:HRT262336 IBL262336:IBP262336 ILH262336:ILL262336 IVD262336:IVH262336 JEZ262336:JFD262336 JOV262336:JOZ262336 JYR262336:JYV262336 KIN262336:KIR262336 KSJ262336:KSN262336 LCF262336:LCJ262336 LMB262336:LMF262336 LVX262336:LWB262336 MFT262336:MFX262336 MPP262336:MPT262336 MZL262336:MZP262336 NJH262336:NJL262336 NTD262336:NTH262336 OCZ262336:ODD262336 OMV262336:OMZ262336 OWR262336:OWV262336 PGN262336:PGR262336 PQJ262336:PQN262336 QAF262336:QAJ262336 QKB262336:QKF262336 QTX262336:QUB262336 RDT262336:RDX262336 RNP262336:RNT262336 RXL262336:RXP262336 SHH262336:SHL262336 SRD262336:SRH262336 TAZ262336:TBD262336 TKV262336:TKZ262336 TUR262336:TUV262336 UEN262336:UER262336 UOJ262336:UON262336 UYF262336:UYJ262336 VIB262336:VIF262336 VRX262336:VSB262336 WBT262336:WBX262336 WLP262336:WLT262336 WVL262336:WVP262336 D327872:H327872 IZ327872:JD327872 SV327872:SZ327872 ACR327872:ACV327872 AMN327872:AMR327872 AWJ327872:AWN327872 BGF327872:BGJ327872 BQB327872:BQF327872 BZX327872:CAB327872 CJT327872:CJX327872 CTP327872:CTT327872 DDL327872:DDP327872 DNH327872:DNL327872 DXD327872:DXH327872 EGZ327872:EHD327872 EQV327872:EQZ327872 FAR327872:FAV327872 FKN327872:FKR327872 FUJ327872:FUN327872 GEF327872:GEJ327872 GOB327872:GOF327872 GXX327872:GYB327872 HHT327872:HHX327872 HRP327872:HRT327872 IBL327872:IBP327872 ILH327872:ILL327872 IVD327872:IVH327872 JEZ327872:JFD327872 JOV327872:JOZ327872 JYR327872:JYV327872 KIN327872:KIR327872 KSJ327872:KSN327872 LCF327872:LCJ327872 LMB327872:LMF327872 LVX327872:LWB327872 MFT327872:MFX327872 MPP327872:MPT327872 MZL327872:MZP327872 NJH327872:NJL327872 NTD327872:NTH327872 OCZ327872:ODD327872 OMV327872:OMZ327872 OWR327872:OWV327872 PGN327872:PGR327872 PQJ327872:PQN327872 QAF327872:QAJ327872 QKB327872:QKF327872 QTX327872:QUB327872 RDT327872:RDX327872 RNP327872:RNT327872 RXL327872:RXP327872 SHH327872:SHL327872 SRD327872:SRH327872 TAZ327872:TBD327872 TKV327872:TKZ327872 TUR327872:TUV327872 UEN327872:UER327872 UOJ327872:UON327872 UYF327872:UYJ327872 VIB327872:VIF327872 VRX327872:VSB327872 WBT327872:WBX327872 WLP327872:WLT327872 WVL327872:WVP327872 D393408:H393408 IZ393408:JD393408 SV393408:SZ393408 ACR393408:ACV393408 AMN393408:AMR393408 AWJ393408:AWN393408 BGF393408:BGJ393408 BQB393408:BQF393408 BZX393408:CAB393408 CJT393408:CJX393408 CTP393408:CTT393408 DDL393408:DDP393408 DNH393408:DNL393408 DXD393408:DXH393408 EGZ393408:EHD393408 EQV393408:EQZ393408 FAR393408:FAV393408 FKN393408:FKR393408 FUJ393408:FUN393408 GEF393408:GEJ393408 GOB393408:GOF393408 GXX393408:GYB393408 HHT393408:HHX393408 HRP393408:HRT393408 IBL393408:IBP393408 ILH393408:ILL393408 IVD393408:IVH393408 JEZ393408:JFD393408 JOV393408:JOZ393408 JYR393408:JYV393408 KIN393408:KIR393408 KSJ393408:KSN393408 LCF393408:LCJ393408 LMB393408:LMF393408 LVX393408:LWB393408 MFT393408:MFX393408 MPP393408:MPT393408 MZL393408:MZP393408 NJH393408:NJL393408 NTD393408:NTH393408 OCZ393408:ODD393408 OMV393408:OMZ393408 OWR393408:OWV393408 PGN393408:PGR393408 PQJ393408:PQN393408 QAF393408:QAJ393408 QKB393408:QKF393408 QTX393408:QUB393408 RDT393408:RDX393408 RNP393408:RNT393408 RXL393408:RXP393408 SHH393408:SHL393408 SRD393408:SRH393408 TAZ393408:TBD393408 TKV393408:TKZ393408 TUR393408:TUV393408 UEN393408:UER393408 UOJ393408:UON393408 UYF393408:UYJ393408 VIB393408:VIF393408 VRX393408:VSB393408 WBT393408:WBX393408 WLP393408:WLT393408 WVL393408:WVP393408 D458944:H458944 IZ458944:JD458944 SV458944:SZ458944 ACR458944:ACV458944 AMN458944:AMR458944 AWJ458944:AWN458944 BGF458944:BGJ458944 BQB458944:BQF458944 BZX458944:CAB458944 CJT458944:CJX458944 CTP458944:CTT458944 DDL458944:DDP458944 DNH458944:DNL458944 DXD458944:DXH458944 EGZ458944:EHD458944 EQV458944:EQZ458944 FAR458944:FAV458944 FKN458944:FKR458944 FUJ458944:FUN458944 GEF458944:GEJ458944 GOB458944:GOF458944 GXX458944:GYB458944 HHT458944:HHX458944 HRP458944:HRT458944 IBL458944:IBP458944 ILH458944:ILL458944 IVD458944:IVH458944 JEZ458944:JFD458944 JOV458944:JOZ458944 JYR458944:JYV458944 KIN458944:KIR458944 KSJ458944:KSN458944 LCF458944:LCJ458944 LMB458944:LMF458944 LVX458944:LWB458944 MFT458944:MFX458944 MPP458944:MPT458944 MZL458944:MZP458944 NJH458944:NJL458944 NTD458944:NTH458944 OCZ458944:ODD458944 OMV458944:OMZ458944 OWR458944:OWV458944 PGN458944:PGR458944 PQJ458944:PQN458944 QAF458944:QAJ458944 QKB458944:QKF458944 QTX458944:QUB458944 RDT458944:RDX458944 RNP458944:RNT458944 RXL458944:RXP458944 SHH458944:SHL458944 SRD458944:SRH458944 TAZ458944:TBD458944 TKV458944:TKZ458944 TUR458944:TUV458944 UEN458944:UER458944 UOJ458944:UON458944 UYF458944:UYJ458944 VIB458944:VIF458944 VRX458944:VSB458944 WBT458944:WBX458944 WLP458944:WLT458944 WVL458944:WVP458944 D524480:H524480 IZ524480:JD524480 SV524480:SZ524480 ACR524480:ACV524480 AMN524480:AMR524480 AWJ524480:AWN524480 BGF524480:BGJ524480 BQB524480:BQF524480 BZX524480:CAB524480 CJT524480:CJX524480 CTP524480:CTT524480 DDL524480:DDP524480 DNH524480:DNL524480 DXD524480:DXH524480 EGZ524480:EHD524480 EQV524480:EQZ524480 FAR524480:FAV524480 FKN524480:FKR524480 FUJ524480:FUN524480 GEF524480:GEJ524480 GOB524480:GOF524480 GXX524480:GYB524480 HHT524480:HHX524480 HRP524480:HRT524480 IBL524480:IBP524480 ILH524480:ILL524480 IVD524480:IVH524480 JEZ524480:JFD524480 JOV524480:JOZ524480 JYR524480:JYV524480 KIN524480:KIR524480 KSJ524480:KSN524480 LCF524480:LCJ524480 LMB524480:LMF524480 LVX524480:LWB524480 MFT524480:MFX524480 MPP524480:MPT524480 MZL524480:MZP524480 NJH524480:NJL524480 NTD524480:NTH524480 OCZ524480:ODD524480 OMV524480:OMZ524480 OWR524480:OWV524480 PGN524480:PGR524480 PQJ524480:PQN524480 QAF524480:QAJ524480 QKB524480:QKF524480 QTX524480:QUB524480 RDT524480:RDX524480 RNP524480:RNT524480 RXL524480:RXP524480 SHH524480:SHL524480 SRD524480:SRH524480 TAZ524480:TBD524480 TKV524480:TKZ524480 TUR524480:TUV524480 UEN524480:UER524480 UOJ524480:UON524480 UYF524480:UYJ524480 VIB524480:VIF524480 VRX524480:VSB524480 WBT524480:WBX524480 WLP524480:WLT524480 WVL524480:WVP524480 D590016:H590016 IZ590016:JD590016 SV590016:SZ590016 ACR590016:ACV590016 AMN590016:AMR590016 AWJ590016:AWN590016 BGF590016:BGJ590016 BQB590016:BQF590016 BZX590016:CAB590016 CJT590016:CJX590016 CTP590016:CTT590016 DDL590016:DDP590016 DNH590016:DNL590016 DXD590016:DXH590016 EGZ590016:EHD590016 EQV590016:EQZ590016 FAR590016:FAV590016 FKN590016:FKR590016 FUJ590016:FUN590016 GEF590016:GEJ590016 GOB590016:GOF590016 GXX590016:GYB590016 HHT590016:HHX590016 HRP590016:HRT590016 IBL590016:IBP590016 ILH590016:ILL590016 IVD590016:IVH590016 JEZ590016:JFD590016 JOV590016:JOZ590016 JYR590016:JYV590016 KIN590016:KIR590016 KSJ590016:KSN590016 LCF590016:LCJ590016 LMB590016:LMF590016 LVX590016:LWB590016 MFT590016:MFX590016 MPP590016:MPT590016 MZL590016:MZP590016 NJH590016:NJL590016 NTD590016:NTH590016 OCZ590016:ODD590016 OMV590016:OMZ590016 OWR590016:OWV590016 PGN590016:PGR590016 PQJ590016:PQN590016 QAF590016:QAJ590016 QKB590016:QKF590016 QTX590016:QUB590016 RDT590016:RDX590016 RNP590016:RNT590016 RXL590016:RXP590016 SHH590016:SHL590016 SRD590016:SRH590016 TAZ590016:TBD590016 TKV590016:TKZ590016 TUR590016:TUV590016 UEN590016:UER590016 UOJ590016:UON590016 UYF590016:UYJ590016 VIB590016:VIF590016 VRX590016:VSB590016 WBT590016:WBX590016 WLP590016:WLT590016 WVL590016:WVP590016 D655552:H655552 IZ655552:JD655552 SV655552:SZ655552 ACR655552:ACV655552 AMN655552:AMR655552 AWJ655552:AWN655552 BGF655552:BGJ655552 BQB655552:BQF655552 BZX655552:CAB655552 CJT655552:CJX655552 CTP655552:CTT655552 DDL655552:DDP655552 DNH655552:DNL655552 DXD655552:DXH655552 EGZ655552:EHD655552 EQV655552:EQZ655552 FAR655552:FAV655552 FKN655552:FKR655552 FUJ655552:FUN655552 GEF655552:GEJ655552 GOB655552:GOF655552 GXX655552:GYB655552 HHT655552:HHX655552 HRP655552:HRT655552 IBL655552:IBP655552 ILH655552:ILL655552 IVD655552:IVH655552 JEZ655552:JFD655552 JOV655552:JOZ655552 JYR655552:JYV655552 KIN655552:KIR655552 KSJ655552:KSN655552 LCF655552:LCJ655552 LMB655552:LMF655552 LVX655552:LWB655552 MFT655552:MFX655552 MPP655552:MPT655552 MZL655552:MZP655552 NJH655552:NJL655552 NTD655552:NTH655552 OCZ655552:ODD655552 OMV655552:OMZ655552 OWR655552:OWV655552 PGN655552:PGR655552 PQJ655552:PQN655552 QAF655552:QAJ655552 QKB655552:QKF655552 QTX655552:QUB655552 RDT655552:RDX655552 RNP655552:RNT655552 RXL655552:RXP655552 SHH655552:SHL655552 SRD655552:SRH655552 TAZ655552:TBD655552 TKV655552:TKZ655552 TUR655552:TUV655552 UEN655552:UER655552 UOJ655552:UON655552 UYF655552:UYJ655552 VIB655552:VIF655552 VRX655552:VSB655552 WBT655552:WBX655552 WLP655552:WLT655552 WVL655552:WVP655552 D721088:H721088 IZ721088:JD721088 SV721088:SZ721088 ACR721088:ACV721088 AMN721088:AMR721088 AWJ721088:AWN721088 BGF721088:BGJ721088 BQB721088:BQF721088 BZX721088:CAB721088 CJT721088:CJX721088 CTP721088:CTT721088 DDL721088:DDP721088 DNH721088:DNL721088 DXD721088:DXH721088 EGZ721088:EHD721088 EQV721088:EQZ721088 FAR721088:FAV721088 FKN721088:FKR721088 FUJ721088:FUN721088 GEF721088:GEJ721088 GOB721088:GOF721088 GXX721088:GYB721088 HHT721088:HHX721088 HRP721088:HRT721088 IBL721088:IBP721088 ILH721088:ILL721088 IVD721088:IVH721088 JEZ721088:JFD721088 JOV721088:JOZ721088 JYR721088:JYV721088 KIN721088:KIR721088 KSJ721088:KSN721088 LCF721088:LCJ721088 LMB721088:LMF721088 LVX721088:LWB721088 MFT721088:MFX721088 MPP721088:MPT721088 MZL721088:MZP721088 NJH721088:NJL721088 NTD721088:NTH721088 OCZ721088:ODD721088 OMV721088:OMZ721088 OWR721088:OWV721088 PGN721088:PGR721088 PQJ721088:PQN721088 QAF721088:QAJ721088 QKB721088:QKF721088 QTX721088:QUB721088 RDT721088:RDX721088 RNP721088:RNT721088 RXL721088:RXP721088 SHH721088:SHL721088 SRD721088:SRH721088 TAZ721088:TBD721088 TKV721088:TKZ721088 TUR721088:TUV721088 UEN721088:UER721088 UOJ721088:UON721088 UYF721088:UYJ721088 VIB721088:VIF721088 VRX721088:VSB721088 WBT721088:WBX721088 WLP721088:WLT721088 WVL721088:WVP721088 D786624:H786624 IZ786624:JD786624 SV786624:SZ786624 ACR786624:ACV786624 AMN786624:AMR786624 AWJ786624:AWN786624 BGF786624:BGJ786624 BQB786624:BQF786624 BZX786624:CAB786624 CJT786624:CJX786624 CTP786624:CTT786624 DDL786624:DDP786624 DNH786624:DNL786624 DXD786624:DXH786624 EGZ786624:EHD786624 EQV786624:EQZ786624 FAR786624:FAV786624 FKN786624:FKR786624 FUJ786624:FUN786624 GEF786624:GEJ786624 GOB786624:GOF786624 GXX786624:GYB786624 HHT786624:HHX786624 HRP786624:HRT786624 IBL786624:IBP786624 ILH786624:ILL786624 IVD786624:IVH786624 JEZ786624:JFD786624 JOV786624:JOZ786624 JYR786624:JYV786624 KIN786624:KIR786624 KSJ786624:KSN786624 LCF786624:LCJ786624 LMB786624:LMF786624 LVX786624:LWB786624 MFT786624:MFX786624 MPP786624:MPT786624 MZL786624:MZP786624 NJH786624:NJL786624 NTD786624:NTH786624 OCZ786624:ODD786624 OMV786624:OMZ786624 OWR786624:OWV786624 PGN786624:PGR786624 PQJ786624:PQN786624 QAF786624:QAJ786624 QKB786624:QKF786624 QTX786624:QUB786624 RDT786624:RDX786624 RNP786624:RNT786624 RXL786624:RXP786624 SHH786624:SHL786624 SRD786624:SRH786624 TAZ786624:TBD786624 TKV786624:TKZ786624 TUR786624:TUV786624 UEN786624:UER786624 UOJ786624:UON786624 UYF786624:UYJ786624 VIB786624:VIF786624 VRX786624:VSB786624 WBT786624:WBX786624 WLP786624:WLT786624 WVL786624:WVP786624 D852160:H852160 IZ852160:JD852160 SV852160:SZ852160 ACR852160:ACV852160 AMN852160:AMR852160 AWJ852160:AWN852160 BGF852160:BGJ852160 BQB852160:BQF852160 BZX852160:CAB852160 CJT852160:CJX852160 CTP852160:CTT852160 DDL852160:DDP852160 DNH852160:DNL852160 DXD852160:DXH852160 EGZ852160:EHD852160 EQV852160:EQZ852160 FAR852160:FAV852160 FKN852160:FKR852160 FUJ852160:FUN852160 GEF852160:GEJ852160 GOB852160:GOF852160 GXX852160:GYB852160 HHT852160:HHX852160 HRP852160:HRT852160 IBL852160:IBP852160 ILH852160:ILL852160 IVD852160:IVH852160 JEZ852160:JFD852160 JOV852160:JOZ852160 JYR852160:JYV852160 KIN852160:KIR852160 KSJ852160:KSN852160 LCF852160:LCJ852160 LMB852160:LMF852160 LVX852160:LWB852160 MFT852160:MFX852160 MPP852160:MPT852160 MZL852160:MZP852160 NJH852160:NJL852160 NTD852160:NTH852160 OCZ852160:ODD852160 OMV852160:OMZ852160 OWR852160:OWV852160 PGN852160:PGR852160 PQJ852160:PQN852160 QAF852160:QAJ852160 QKB852160:QKF852160 QTX852160:QUB852160 RDT852160:RDX852160 RNP852160:RNT852160 RXL852160:RXP852160 SHH852160:SHL852160 SRD852160:SRH852160 TAZ852160:TBD852160 TKV852160:TKZ852160 TUR852160:TUV852160 UEN852160:UER852160 UOJ852160:UON852160 UYF852160:UYJ852160 VIB852160:VIF852160 VRX852160:VSB852160 WBT852160:WBX852160 WLP852160:WLT852160 WVL852160:WVP852160 D917696:H917696 IZ917696:JD917696 SV917696:SZ917696 ACR917696:ACV917696 AMN917696:AMR917696 AWJ917696:AWN917696 BGF917696:BGJ917696 BQB917696:BQF917696 BZX917696:CAB917696 CJT917696:CJX917696 CTP917696:CTT917696 DDL917696:DDP917696 DNH917696:DNL917696 DXD917696:DXH917696 EGZ917696:EHD917696 EQV917696:EQZ917696 FAR917696:FAV917696 FKN917696:FKR917696 FUJ917696:FUN917696 GEF917696:GEJ917696 GOB917696:GOF917696 GXX917696:GYB917696 HHT917696:HHX917696 HRP917696:HRT917696 IBL917696:IBP917696 ILH917696:ILL917696 IVD917696:IVH917696 JEZ917696:JFD917696 JOV917696:JOZ917696 JYR917696:JYV917696 KIN917696:KIR917696 KSJ917696:KSN917696 LCF917696:LCJ917696 LMB917696:LMF917696 LVX917696:LWB917696 MFT917696:MFX917696 MPP917696:MPT917696 MZL917696:MZP917696 NJH917696:NJL917696 NTD917696:NTH917696 OCZ917696:ODD917696 OMV917696:OMZ917696 OWR917696:OWV917696 PGN917696:PGR917696 PQJ917696:PQN917696 QAF917696:QAJ917696 QKB917696:QKF917696 QTX917696:QUB917696 RDT917696:RDX917696 RNP917696:RNT917696 RXL917696:RXP917696 SHH917696:SHL917696 SRD917696:SRH917696 TAZ917696:TBD917696 TKV917696:TKZ917696 TUR917696:TUV917696 UEN917696:UER917696 UOJ917696:UON917696 UYF917696:UYJ917696 VIB917696:VIF917696 VRX917696:VSB917696 WBT917696:WBX917696 WLP917696:WLT917696 WVL917696:WVP917696 D983232:H983232 IZ983232:JD983232 SV983232:SZ983232 ACR983232:ACV983232 AMN983232:AMR983232 AWJ983232:AWN983232 BGF983232:BGJ983232 BQB983232:BQF983232 BZX983232:CAB983232 CJT983232:CJX983232 CTP983232:CTT983232 DDL983232:DDP983232 DNH983232:DNL983232 DXD983232:DXH983232 EGZ983232:EHD983232 EQV983232:EQZ983232 FAR983232:FAV983232 FKN983232:FKR983232 FUJ983232:FUN983232 GEF983232:GEJ983232 GOB983232:GOF983232 GXX983232:GYB983232 HHT983232:HHX983232 HRP983232:HRT983232 IBL983232:IBP983232 ILH983232:ILL983232 IVD983232:IVH983232 JEZ983232:JFD983232 JOV983232:JOZ983232 JYR983232:JYV983232 KIN983232:KIR983232 KSJ983232:KSN983232 LCF983232:LCJ983232 LMB983232:LMF983232 LVX983232:LWB983232 MFT983232:MFX983232 MPP983232:MPT983232 MZL983232:MZP983232 NJH983232:NJL983232 NTD983232:NTH983232 OCZ983232:ODD983232 OMV983232:OMZ983232 OWR983232:OWV983232 PGN983232:PGR983232 PQJ983232:PQN983232 QAF983232:QAJ983232 QKB983232:QKF983232 QTX983232:QUB983232 RDT983232:RDX983232 RNP983232:RNT983232 RXL983232:RXP983232 SHH983232:SHL983232 SRD983232:SRH983232 TAZ983232:TBD983232 TKV983232:TKZ983232 TUR983232:TUV983232 UEN983232:UER983232 UOJ983232:UON983232 UYF983232:UYJ983232 VIB983232:VIF983232 VRX983232:VSB983232 WBT983232:WBX983232 WLP983232:WLT983232 WVL983232:WVP983232 G131096:G131251 JC131096:JC131251 SY131096:SY131251 ACU131096:ACU131251 AMQ131096:AMQ131251 AWM131096:AWM131251 BGI131096:BGI131251 BQE131096:BQE131251 CAA131096:CAA131251 CJW131096:CJW131251 CTS131096:CTS131251 DDO131096:DDO131251 DNK131096:DNK131251 DXG131096:DXG131251 EHC131096:EHC131251 EQY131096:EQY131251 FAU131096:FAU131251 FKQ131096:FKQ131251 FUM131096:FUM131251 GEI131096:GEI131251 GOE131096:GOE131251 GYA131096:GYA131251 HHW131096:HHW131251 HRS131096:HRS131251 IBO131096:IBO131251 ILK131096:ILK131251 IVG131096:IVG131251 JFC131096:JFC131251 JOY131096:JOY131251 JYU131096:JYU131251 KIQ131096:KIQ131251 KSM131096:KSM131251 LCI131096:LCI131251 LME131096:LME131251 LWA131096:LWA131251 MFW131096:MFW131251 MPS131096:MPS131251 MZO131096:MZO131251 NJK131096:NJK131251 NTG131096:NTG131251 ODC131096:ODC131251 OMY131096:OMY131251 OWU131096:OWU131251 PGQ131096:PGQ131251 PQM131096:PQM131251 QAI131096:QAI131251 QKE131096:QKE131251 QUA131096:QUA131251 RDW131096:RDW131251 RNS131096:RNS131251 RXO131096:RXO131251 SHK131096:SHK131251 SRG131096:SRG131251 TBC131096:TBC131251 TKY131096:TKY131251 TUU131096:TUU131251 UEQ131096:UEQ131251 UOM131096:UOM131251 UYI131096:UYI131251 VIE131096:VIE131251 VSA131096:VSA131251 WBW131096:WBW131251 WLS131096:WLS131251 WVO131096:WVO131251 H65706:H65714 JD65706:JD65714 SZ65706:SZ65714 ACV65706:ACV65714 AMR65706:AMR65714 AWN65706:AWN65714 BGJ65706:BGJ65714 BQF65706:BQF65714 CAB65706:CAB65714 CJX65706:CJX65714 CTT65706:CTT65714 DDP65706:DDP65714 DNL65706:DNL65714 DXH65706:DXH65714 EHD65706:EHD65714 EQZ65706:EQZ65714 FAV65706:FAV65714 FKR65706:FKR65714 FUN65706:FUN65714 GEJ65706:GEJ65714 GOF65706:GOF65714 GYB65706:GYB65714 HHX65706:HHX65714 HRT65706:HRT65714 IBP65706:IBP65714 ILL65706:ILL65714 IVH65706:IVH65714 JFD65706:JFD65714 JOZ65706:JOZ65714 JYV65706:JYV65714 KIR65706:KIR65714 KSN65706:KSN65714 LCJ65706:LCJ65714 LMF65706:LMF65714 LWB65706:LWB65714 MFX65706:MFX65714 MPT65706:MPT65714 MZP65706:MZP65714 NJL65706:NJL65714 NTH65706:NTH65714 ODD65706:ODD65714 OMZ65706:OMZ65714 OWV65706:OWV65714 PGR65706:PGR65714 PQN65706:PQN65714 QAJ65706:QAJ65714 QKF65706:QKF65714 QUB65706:QUB65714 RDX65706:RDX65714 RNT65706:RNT65714 RXP65706:RXP65714 SHL65706:SHL65714 SRH65706:SRH65714 TBD65706:TBD65714 TKZ65706:TKZ65714 TUV65706:TUV65714 UER65706:UER65714 UON65706:UON65714 UYJ65706:UYJ65714 VIF65706:VIF65714 VSB65706:VSB65714 WBX65706:WBX65714 WLT65706:WLT65714 WVP65706:WVP65714 H131242:H131250 JD131242:JD131250 SZ131242:SZ131250 ACV131242:ACV131250 AMR131242:AMR131250 AWN131242:AWN131250 BGJ131242:BGJ131250 BQF131242:BQF131250 CAB131242:CAB131250 CJX131242:CJX131250 CTT131242:CTT131250 DDP131242:DDP131250 DNL131242:DNL131250 DXH131242:DXH131250 EHD131242:EHD131250 EQZ131242:EQZ131250 FAV131242:FAV131250 FKR131242:FKR131250 FUN131242:FUN131250 GEJ131242:GEJ131250 GOF131242:GOF131250 GYB131242:GYB131250 HHX131242:HHX131250 HRT131242:HRT131250 IBP131242:IBP131250 ILL131242:ILL131250 IVH131242:IVH131250 JFD131242:JFD131250 JOZ131242:JOZ131250 JYV131242:JYV131250 KIR131242:KIR131250 KSN131242:KSN131250 LCJ131242:LCJ131250 LMF131242:LMF131250 LWB131242:LWB131250 MFX131242:MFX131250 MPT131242:MPT131250 MZP131242:MZP131250 NJL131242:NJL131250 NTH131242:NTH131250 ODD131242:ODD131250 OMZ131242:OMZ131250 OWV131242:OWV131250 PGR131242:PGR131250 PQN131242:PQN131250 QAJ131242:QAJ131250 QKF131242:QKF131250 QUB131242:QUB131250 RDX131242:RDX131250 RNT131242:RNT131250 RXP131242:RXP131250 SHL131242:SHL131250 SRH131242:SRH131250 TBD131242:TBD131250 TKZ131242:TKZ131250 TUV131242:TUV131250 UER131242:UER131250 UON131242:UON131250 UYJ131242:UYJ131250 VIF131242:VIF131250 VSB131242:VSB131250 WBX131242:WBX131250 WLT131242:WLT131250 WVP131242:WVP131250 H196778:H196786 JD196778:JD196786 SZ196778:SZ196786 ACV196778:ACV196786 AMR196778:AMR196786 AWN196778:AWN196786 BGJ196778:BGJ196786 BQF196778:BQF196786 CAB196778:CAB196786 CJX196778:CJX196786 CTT196778:CTT196786 DDP196778:DDP196786 DNL196778:DNL196786 DXH196778:DXH196786 EHD196778:EHD196786 EQZ196778:EQZ196786 FAV196778:FAV196786 FKR196778:FKR196786 FUN196778:FUN196786 GEJ196778:GEJ196786 GOF196778:GOF196786 GYB196778:GYB196786 HHX196778:HHX196786 HRT196778:HRT196786 IBP196778:IBP196786 ILL196778:ILL196786 IVH196778:IVH196786 JFD196778:JFD196786 JOZ196778:JOZ196786 JYV196778:JYV196786 KIR196778:KIR196786 KSN196778:KSN196786 LCJ196778:LCJ196786 LMF196778:LMF196786 LWB196778:LWB196786 MFX196778:MFX196786 MPT196778:MPT196786 MZP196778:MZP196786 NJL196778:NJL196786 NTH196778:NTH196786 ODD196778:ODD196786 OMZ196778:OMZ196786 OWV196778:OWV196786 PGR196778:PGR196786 PQN196778:PQN196786 QAJ196778:QAJ196786 QKF196778:QKF196786 QUB196778:QUB196786 RDX196778:RDX196786 RNT196778:RNT196786 RXP196778:RXP196786 SHL196778:SHL196786 SRH196778:SRH196786 TBD196778:TBD196786 TKZ196778:TKZ196786 TUV196778:TUV196786 UER196778:UER196786 UON196778:UON196786 UYJ196778:UYJ196786 VIF196778:VIF196786 VSB196778:VSB196786 WBX196778:WBX196786 WLT196778:WLT196786 WVP196778:WVP196786 H262314:H262322 JD262314:JD262322 SZ262314:SZ262322 ACV262314:ACV262322 AMR262314:AMR262322 AWN262314:AWN262322 BGJ262314:BGJ262322 BQF262314:BQF262322 CAB262314:CAB262322 CJX262314:CJX262322 CTT262314:CTT262322 DDP262314:DDP262322 DNL262314:DNL262322 DXH262314:DXH262322 EHD262314:EHD262322 EQZ262314:EQZ262322 FAV262314:FAV262322 FKR262314:FKR262322 FUN262314:FUN262322 GEJ262314:GEJ262322 GOF262314:GOF262322 GYB262314:GYB262322 HHX262314:HHX262322 HRT262314:HRT262322 IBP262314:IBP262322 ILL262314:ILL262322 IVH262314:IVH262322 JFD262314:JFD262322 JOZ262314:JOZ262322 JYV262314:JYV262322 KIR262314:KIR262322 KSN262314:KSN262322 LCJ262314:LCJ262322 LMF262314:LMF262322 LWB262314:LWB262322 MFX262314:MFX262322 MPT262314:MPT262322 MZP262314:MZP262322 NJL262314:NJL262322 NTH262314:NTH262322 ODD262314:ODD262322 OMZ262314:OMZ262322 OWV262314:OWV262322 PGR262314:PGR262322 PQN262314:PQN262322 QAJ262314:QAJ262322 QKF262314:QKF262322 QUB262314:QUB262322 RDX262314:RDX262322 RNT262314:RNT262322 RXP262314:RXP262322 SHL262314:SHL262322 SRH262314:SRH262322 TBD262314:TBD262322 TKZ262314:TKZ262322 TUV262314:TUV262322 UER262314:UER262322 UON262314:UON262322 UYJ262314:UYJ262322 VIF262314:VIF262322 VSB262314:VSB262322 WBX262314:WBX262322 WLT262314:WLT262322 WVP262314:WVP262322 H327850:H327858 JD327850:JD327858 SZ327850:SZ327858 ACV327850:ACV327858 AMR327850:AMR327858 AWN327850:AWN327858 BGJ327850:BGJ327858 BQF327850:BQF327858 CAB327850:CAB327858 CJX327850:CJX327858 CTT327850:CTT327858 DDP327850:DDP327858 DNL327850:DNL327858 DXH327850:DXH327858 EHD327850:EHD327858 EQZ327850:EQZ327858 FAV327850:FAV327858 FKR327850:FKR327858 FUN327850:FUN327858 GEJ327850:GEJ327858 GOF327850:GOF327858 GYB327850:GYB327858 HHX327850:HHX327858 HRT327850:HRT327858 IBP327850:IBP327858 ILL327850:ILL327858 IVH327850:IVH327858 JFD327850:JFD327858 JOZ327850:JOZ327858 JYV327850:JYV327858 KIR327850:KIR327858 KSN327850:KSN327858 LCJ327850:LCJ327858 LMF327850:LMF327858 LWB327850:LWB327858 MFX327850:MFX327858 MPT327850:MPT327858 MZP327850:MZP327858 NJL327850:NJL327858 NTH327850:NTH327858 ODD327850:ODD327858 OMZ327850:OMZ327858 OWV327850:OWV327858 PGR327850:PGR327858 PQN327850:PQN327858 QAJ327850:QAJ327858 QKF327850:QKF327858 QUB327850:QUB327858 RDX327850:RDX327858 RNT327850:RNT327858 RXP327850:RXP327858 SHL327850:SHL327858 SRH327850:SRH327858 TBD327850:TBD327858 TKZ327850:TKZ327858 TUV327850:TUV327858 UER327850:UER327858 UON327850:UON327858 UYJ327850:UYJ327858 VIF327850:VIF327858 VSB327850:VSB327858 WBX327850:WBX327858 WLT327850:WLT327858 WVP327850:WVP327858 H393386:H393394 JD393386:JD393394 SZ393386:SZ393394 ACV393386:ACV393394 AMR393386:AMR393394 AWN393386:AWN393394 BGJ393386:BGJ393394 BQF393386:BQF393394 CAB393386:CAB393394 CJX393386:CJX393394 CTT393386:CTT393394 DDP393386:DDP393394 DNL393386:DNL393394 DXH393386:DXH393394 EHD393386:EHD393394 EQZ393386:EQZ393394 FAV393386:FAV393394 FKR393386:FKR393394 FUN393386:FUN393394 GEJ393386:GEJ393394 GOF393386:GOF393394 GYB393386:GYB393394 HHX393386:HHX393394 HRT393386:HRT393394 IBP393386:IBP393394 ILL393386:ILL393394 IVH393386:IVH393394 JFD393386:JFD393394 JOZ393386:JOZ393394 JYV393386:JYV393394 KIR393386:KIR393394 KSN393386:KSN393394 LCJ393386:LCJ393394 LMF393386:LMF393394 LWB393386:LWB393394 MFX393386:MFX393394 MPT393386:MPT393394 MZP393386:MZP393394 NJL393386:NJL393394 NTH393386:NTH393394 ODD393386:ODD393394 OMZ393386:OMZ393394 OWV393386:OWV393394 PGR393386:PGR393394 PQN393386:PQN393394 QAJ393386:QAJ393394 QKF393386:QKF393394 QUB393386:QUB393394 RDX393386:RDX393394 RNT393386:RNT393394 RXP393386:RXP393394 SHL393386:SHL393394 SRH393386:SRH393394 TBD393386:TBD393394 TKZ393386:TKZ393394 TUV393386:TUV393394 UER393386:UER393394 UON393386:UON393394 UYJ393386:UYJ393394 VIF393386:VIF393394 VSB393386:VSB393394 WBX393386:WBX393394 WLT393386:WLT393394 WVP393386:WVP393394 H458922:H458930 JD458922:JD458930 SZ458922:SZ458930 ACV458922:ACV458930 AMR458922:AMR458930 AWN458922:AWN458930 BGJ458922:BGJ458930 BQF458922:BQF458930 CAB458922:CAB458930 CJX458922:CJX458930 CTT458922:CTT458930 DDP458922:DDP458930 DNL458922:DNL458930 DXH458922:DXH458930 EHD458922:EHD458930 EQZ458922:EQZ458930 FAV458922:FAV458930 FKR458922:FKR458930 FUN458922:FUN458930 GEJ458922:GEJ458930 GOF458922:GOF458930 GYB458922:GYB458930 HHX458922:HHX458930 HRT458922:HRT458930 IBP458922:IBP458930 ILL458922:ILL458930 IVH458922:IVH458930 JFD458922:JFD458930 JOZ458922:JOZ458930 JYV458922:JYV458930 KIR458922:KIR458930 KSN458922:KSN458930 LCJ458922:LCJ458930 LMF458922:LMF458930 LWB458922:LWB458930 MFX458922:MFX458930 MPT458922:MPT458930 MZP458922:MZP458930 NJL458922:NJL458930 NTH458922:NTH458930 ODD458922:ODD458930 OMZ458922:OMZ458930 OWV458922:OWV458930 PGR458922:PGR458930 PQN458922:PQN458930 QAJ458922:QAJ458930 QKF458922:QKF458930 QUB458922:QUB458930 RDX458922:RDX458930 RNT458922:RNT458930 RXP458922:RXP458930 SHL458922:SHL458930 SRH458922:SRH458930 TBD458922:TBD458930 TKZ458922:TKZ458930 TUV458922:TUV458930 UER458922:UER458930 UON458922:UON458930 UYJ458922:UYJ458930 VIF458922:VIF458930 VSB458922:VSB458930 WBX458922:WBX458930 WLT458922:WLT458930 WVP458922:WVP458930 H524458:H524466 JD524458:JD524466 SZ524458:SZ524466 ACV524458:ACV524466 AMR524458:AMR524466 AWN524458:AWN524466 BGJ524458:BGJ524466 BQF524458:BQF524466 CAB524458:CAB524466 CJX524458:CJX524466 CTT524458:CTT524466 DDP524458:DDP524466 DNL524458:DNL524466 DXH524458:DXH524466 EHD524458:EHD524466 EQZ524458:EQZ524466 FAV524458:FAV524466 FKR524458:FKR524466 FUN524458:FUN524466 GEJ524458:GEJ524466 GOF524458:GOF524466 GYB524458:GYB524466 HHX524458:HHX524466 HRT524458:HRT524466 IBP524458:IBP524466 ILL524458:ILL524466 IVH524458:IVH524466 JFD524458:JFD524466 JOZ524458:JOZ524466 JYV524458:JYV524466 KIR524458:KIR524466 KSN524458:KSN524466 LCJ524458:LCJ524466 LMF524458:LMF524466 LWB524458:LWB524466 MFX524458:MFX524466 MPT524458:MPT524466 MZP524458:MZP524466 NJL524458:NJL524466 NTH524458:NTH524466 ODD524458:ODD524466 OMZ524458:OMZ524466 OWV524458:OWV524466 PGR524458:PGR524466 PQN524458:PQN524466 QAJ524458:QAJ524466 QKF524458:QKF524466 QUB524458:QUB524466 RDX524458:RDX524466 RNT524458:RNT524466 RXP524458:RXP524466 SHL524458:SHL524466 SRH524458:SRH524466 TBD524458:TBD524466 TKZ524458:TKZ524466 TUV524458:TUV524466 UER524458:UER524466 UON524458:UON524466 UYJ524458:UYJ524466 VIF524458:VIF524466 VSB524458:VSB524466 WBX524458:WBX524466 WLT524458:WLT524466 WVP524458:WVP524466 H589994:H590002 JD589994:JD590002 SZ589994:SZ590002 ACV589994:ACV590002 AMR589994:AMR590002 AWN589994:AWN590002 BGJ589994:BGJ590002 BQF589994:BQF590002 CAB589994:CAB590002 CJX589994:CJX590002 CTT589994:CTT590002 DDP589994:DDP590002 DNL589994:DNL590002 DXH589994:DXH590002 EHD589994:EHD590002 EQZ589994:EQZ590002 FAV589994:FAV590002 FKR589994:FKR590002 FUN589994:FUN590002 GEJ589994:GEJ590002 GOF589994:GOF590002 GYB589994:GYB590002 HHX589994:HHX590002 HRT589994:HRT590002 IBP589994:IBP590002 ILL589994:ILL590002 IVH589994:IVH590002 JFD589994:JFD590002 JOZ589994:JOZ590002 JYV589994:JYV590002 KIR589994:KIR590002 KSN589994:KSN590002 LCJ589994:LCJ590002 LMF589994:LMF590002 LWB589994:LWB590002 MFX589994:MFX590002 MPT589994:MPT590002 MZP589994:MZP590002 NJL589994:NJL590002 NTH589994:NTH590002 ODD589994:ODD590002 OMZ589994:OMZ590002 OWV589994:OWV590002 PGR589994:PGR590002 PQN589994:PQN590002 QAJ589994:QAJ590002 QKF589994:QKF590002 QUB589994:QUB590002 RDX589994:RDX590002 RNT589994:RNT590002 RXP589994:RXP590002 SHL589994:SHL590002 SRH589994:SRH590002 TBD589994:TBD590002 TKZ589994:TKZ590002 TUV589994:TUV590002 UER589994:UER590002 UON589994:UON590002 UYJ589994:UYJ590002 VIF589994:VIF590002 VSB589994:VSB590002 WBX589994:WBX590002 WLT589994:WLT590002 WVP589994:WVP590002 H655530:H655538 JD655530:JD655538 SZ655530:SZ655538 ACV655530:ACV655538 AMR655530:AMR655538 AWN655530:AWN655538 BGJ655530:BGJ655538 BQF655530:BQF655538 CAB655530:CAB655538 CJX655530:CJX655538 CTT655530:CTT655538 DDP655530:DDP655538 DNL655530:DNL655538 DXH655530:DXH655538 EHD655530:EHD655538 EQZ655530:EQZ655538 FAV655530:FAV655538 FKR655530:FKR655538 FUN655530:FUN655538 GEJ655530:GEJ655538 GOF655530:GOF655538 GYB655530:GYB655538 HHX655530:HHX655538 HRT655530:HRT655538 IBP655530:IBP655538 ILL655530:ILL655538 IVH655530:IVH655538 JFD655530:JFD655538 JOZ655530:JOZ655538 JYV655530:JYV655538 KIR655530:KIR655538 KSN655530:KSN655538 LCJ655530:LCJ655538 LMF655530:LMF655538 LWB655530:LWB655538 MFX655530:MFX655538 MPT655530:MPT655538 MZP655530:MZP655538 NJL655530:NJL655538 NTH655530:NTH655538 ODD655530:ODD655538 OMZ655530:OMZ655538 OWV655530:OWV655538 PGR655530:PGR655538 PQN655530:PQN655538 QAJ655530:QAJ655538 QKF655530:QKF655538 QUB655530:QUB655538 RDX655530:RDX655538 RNT655530:RNT655538 RXP655530:RXP655538 SHL655530:SHL655538 SRH655530:SRH655538 TBD655530:TBD655538 TKZ655530:TKZ655538 TUV655530:TUV655538 UER655530:UER655538 UON655530:UON655538 UYJ655530:UYJ655538 VIF655530:VIF655538 VSB655530:VSB655538 WBX655530:WBX655538 WLT655530:WLT655538 WVP655530:WVP655538 H721066:H721074 JD721066:JD721074 SZ721066:SZ721074 ACV721066:ACV721074 AMR721066:AMR721074 AWN721066:AWN721074 BGJ721066:BGJ721074 BQF721066:BQF721074 CAB721066:CAB721074 CJX721066:CJX721074 CTT721066:CTT721074 DDP721066:DDP721074 DNL721066:DNL721074 DXH721066:DXH721074 EHD721066:EHD721074 EQZ721066:EQZ721074 FAV721066:FAV721074 FKR721066:FKR721074 FUN721066:FUN721074 GEJ721066:GEJ721074 GOF721066:GOF721074 GYB721066:GYB721074 HHX721066:HHX721074 HRT721066:HRT721074 IBP721066:IBP721074 ILL721066:ILL721074 IVH721066:IVH721074 JFD721066:JFD721074 JOZ721066:JOZ721074 JYV721066:JYV721074 KIR721066:KIR721074 KSN721066:KSN721074 LCJ721066:LCJ721074 LMF721066:LMF721074 LWB721066:LWB721074 MFX721066:MFX721074 MPT721066:MPT721074 MZP721066:MZP721074 NJL721066:NJL721074 NTH721066:NTH721074 ODD721066:ODD721074 OMZ721066:OMZ721074 OWV721066:OWV721074 PGR721066:PGR721074 PQN721066:PQN721074 QAJ721066:QAJ721074 QKF721066:QKF721074 QUB721066:QUB721074 RDX721066:RDX721074 RNT721066:RNT721074 RXP721066:RXP721074 SHL721066:SHL721074 SRH721066:SRH721074 TBD721066:TBD721074 TKZ721066:TKZ721074 TUV721066:TUV721074 UER721066:UER721074 UON721066:UON721074 UYJ721066:UYJ721074 VIF721066:VIF721074 VSB721066:VSB721074 WBX721066:WBX721074 WLT721066:WLT721074 WVP721066:WVP721074 H786602:H786610 JD786602:JD786610 SZ786602:SZ786610 ACV786602:ACV786610 AMR786602:AMR786610 AWN786602:AWN786610 BGJ786602:BGJ786610 BQF786602:BQF786610 CAB786602:CAB786610 CJX786602:CJX786610 CTT786602:CTT786610 DDP786602:DDP786610 DNL786602:DNL786610 DXH786602:DXH786610 EHD786602:EHD786610 EQZ786602:EQZ786610 FAV786602:FAV786610 FKR786602:FKR786610 FUN786602:FUN786610 GEJ786602:GEJ786610 GOF786602:GOF786610 GYB786602:GYB786610 HHX786602:HHX786610 HRT786602:HRT786610 IBP786602:IBP786610 ILL786602:ILL786610 IVH786602:IVH786610 JFD786602:JFD786610 JOZ786602:JOZ786610 JYV786602:JYV786610 KIR786602:KIR786610 KSN786602:KSN786610 LCJ786602:LCJ786610 LMF786602:LMF786610 LWB786602:LWB786610 MFX786602:MFX786610 MPT786602:MPT786610 MZP786602:MZP786610 NJL786602:NJL786610 NTH786602:NTH786610 ODD786602:ODD786610 OMZ786602:OMZ786610 OWV786602:OWV786610 PGR786602:PGR786610 PQN786602:PQN786610 QAJ786602:QAJ786610 QKF786602:QKF786610 QUB786602:QUB786610 RDX786602:RDX786610 RNT786602:RNT786610 RXP786602:RXP786610 SHL786602:SHL786610 SRH786602:SRH786610 TBD786602:TBD786610 TKZ786602:TKZ786610 TUV786602:TUV786610 UER786602:UER786610 UON786602:UON786610 UYJ786602:UYJ786610 VIF786602:VIF786610 VSB786602:VSB786610 WBX786602:WBX786610 WLT786602:WLT786610 WVP786602:WVP786610 H852138:H852146 JD852138:JD852146 SZ852138:SZ852146 ACV852138:ACV852146 AMR852138:AMR852146 AWN852138:AWN852146 BGJ852138:BGJ852146 BQF852138:BQF852146 CAB852138:CAB852146 CJX852138:CJX852146 CTT852138:CTT852146 DDP852138:DDP852146 DNL852138:DNL852146 DXH852138:DXH852146 EHD852138:EHD852146 EQZ852138:EQZ852146 FAV852138:FAV852146 FKR852138:FKR852146 FUN852138:FUN852146 GEJ852138:GEJ852146 GOF852138:GOF852146 GYB852138:GYB852146 HHX852138:HHX852146 HRT852138:HRT852146 IBP852138:IBP852146 ILL852138:ILL852146 IVH852138:IVH852146 JFD852138:JFD852146 JOZ852138:JOZ852146 JYV852138:JYV852146 KIR852138:KIR852146 KSN852138:KSN852146 LCJ852138:LCJ852146 LMF852138:LMF852146 LWB852138:LWB852146 MFX852138:MFX852146 MPT852138:MPT852146 MZP852138:MZP852146 NJL852138:NJL852146 NTH852138:NTH852146 ODD852138:ODD852146 OMZ852138:OMZ852146 OWV852138:OWV852146 PGR852138:PGR852146 PQN852138:PQN852146 QAJ852138:QAJ852146 QKF852138:QKF852146 QUB852138:QUB852146 RDX852138:RDX852146 RNT852138:RNT852146 RXP852138:RXP852146 SHL852138:SHL852146 SRH852138:SRH852146 TBD852138:TBD852146 TKZ852138:TKZ852146 TUV852138:TUV852146 UER852138:UER852146 UON852138:UON852146 UYJ852138:UYJ852146 VIF852138:VIF852146 VSB852138:VSB852146 WBX852138:WBX852146 WLT852138:WLT852146 WVP852138:WVP852146 H917674:H917682 JD917674:JD917682 SZ917674:SZ917682 ACV917674:ACV917682 AMR917674:AMR917682 AWN917674:AWN917682 BGJ917674:BGJ917682 BQF917674:BQF917682 CAB917674:CAB917682 CJX917674:CJX917682 CTT917674:CTT917682 DDP917674:DDP917682 DNL917674:DNL917682 DXH917674:DXH917682 EHD917674:EHD917682 EQZ917674:EQZ917682 FAV917674:FAV917682 FKR917674:FKR917682 FUN917674:FUN917682 GEJ917674:GEJ917682 GOF917674:GOF917682 GYB917674:GYB917682 HHX917674:HHX917682 HRT917674:HRT917682 IBP917674:IBP917682 ILL917674:ILL917682 IVH917674:IVH917682 JFD917674:JFD917682 JOZ917674:JOZ917682 JYV917674:JYV917682 KIR917674:KIR917682 KSN917674:KSN917682 LCJ917674:LCJ917682 LMF917674:LMF917682 LWB917674:LWB917682 MFX917674:MFX917682 MPT917674:MPT917682 MZP917674:MZP917682 NJL917674:NJL917682 NTH917674:NTH917682 ODD917674:ODD917682 OMZ917674:OMZ917682 OWV917674:OWV917682 PGR917674:PGR917682 PQN917674:PQN917682 QAJ917674:QAJ917682 QKF917674:QKF917682 QUB917674:QUB917682 RDX917674:RDX917682 RNT917674:RNT917682 RXP917674:RXP917682 SHL917674:SHL917682 SRH917674:SRH917682 TBD917674:TBD917682 TKZ917674:TKZ917682 TUV917674:TUV917682 UER917674:UER917682 UON917674:UON917682 UYJ917674:UYJ917682 VIF917674:VIF917682 VSB917674:VSB917682 WBX917674:WBX917682 WLT917674:WLT917682 WVP917674:WVP917682 H983210:H983218 JD983210:JD983218 SZ983210:SZ983218 ACV983210:ACV983218 AMR983210:AMR983218 AWN983210:AWN983218 BGJ983210:BGJ983218 BQF983210:BQF983218 CAB983210:CAB983218 CJX983210:CJX983218 CTT983210:CTT983218 DDP983210:DDP983218 DNL983210:DNL983218 DXH983210:DXH983218 EHD983210:EHD983218 EQZ983210:EQZ983218 FAV983210:FAV983218 FKR983210:FKR983218 FUN983210:FUN983218 GEJ983210:GEJ983218 GOF983210:GOF983218 GYB983210:GYB983218 HHX983210:HHX983218 HRT983210:HRT983218 IBP983210:IBP983218 ILL983210:ILL983218 IVH983210:IVH983218 JFD983210:JFD983218 JOZ983210:JOZ983218 JYV983210:JYV983218 KIR983210:KIR983218 KSN983210:KSN983218 LCJ983210:LCJ983218 LMF983210:LMF983218 LWB983210:LWB983218 MFX983210:MFX983218 MPT983210:MPT983218 MZP983210:MZP983218 NJL983210:NJL983218 NTH983210:NTH983218 ODD983210:ODD983218 OMZ983210:OMZ983218 OWV983210:OWV983218 PGR983210:PGR983218 PQN983210:PQN983218 QAJ983210:QAJ983218 QKF983210:QKF983218 QUB983210:QUB983218 RDX983210:RDX983218 RNT983210:RNT983218 RXP983210:RXP983218 SHL983210:SHL983218 SRH983210:SRH983218 TBD983210:TBD983218 TKZ983210:TKZ983218 TUV983210:TUV983218 UER983210:UER983218 UON983210:UON983218 UYJ983210:UYJ983218 VIF983210:VIF983218 VSB983210:VSB983218 WBX983210:WBX983218 WLT983210:WLT983218 WVP983210:WVP983218 G851992:G852147 JC851992:JC852147 SY851992:SY852147 ACU851992:ACU852147 AMQ851992:AMQ852147 AWM851992:AWM852147 BGI851992:BGI852147 BQE851992:BQE852147 CAA851992:CAA852147 CJW851992:CJW852147 CTS851992:CTS852147 DDO851992:DDO852147 DNK851992:DNK852147 DXG851992:DXG852147 EHC851992:EHC852147 EQY851992:EQY852147 FAU851992:FAU852147 FKQ851992:FKQ852147 FUM851992:FUM852147 GEI851992:GEI852147 GOE851992:GOE852147 GYA851992:GYA852147 HHW851992:HHW852147 HRS851992:HRS852147 IBO851992:IBO852147 ILK851992:ILK852147 IVG851992:IVG852147 JFC851992:JFC852147 JOY851992:JOY852147 JYU851992:JYU852147 KIQ851992:KIQ852147 KSM851992:KSM852147 LCI851992:LCI852147 LME851992:LME852147 LWA851992:LWA852147 MFW851992:MFW852147 MPS851992:MPS852147 MZO851992:MZO852147 NJK851992:NJK852147 NTG851992:NTG852147 ODC851992:ODC852147 OMY851992:OMY852147 OWU851992:OWU852147 PGQ851992:PGQ852147 PQM851992:PQM852147 QAI851992:QAI852147 QKE851992:QKE852147 QUA851992:QUA852147 RDW851992:RDW852147 RNS851992:RNS852147 RXO851992:RXO852147 SHK851992:SHK852147 SRG851992:SRG852147 TBC851992:TBC852147 TKY851992:TKY852147 TUU851992:TUU852147 UEQ851992:UEQ852147 UOM851992:UOM852147 UYI851992:UYI852147 VIE851992:VIE852147 VSA851992:VSA852147 WBW851992:WBW852147 WLS851992:WLS852147 E65610:F65613 JA65610:JB65613 SW65610:SX65613 ACS65610:ACT65613 AMO65610:AMP65613 AWK65610:AWL65613 BGG65610:BGH65613 BQC65610:BQD65613 BZY65610:BZZ65613 CJU65610:CJV65613 CTQ65610:CTR65613 DDM65610:DDN65613 DNI65610:DNJ65613 DXE65610:DXF65613 EHA65610:EHB65613 EQW65610:EQX65613 FAS65610:FAT65613 FKO65610:FKP65613 FUK65610:FUL65613 GEG65610:GEH65613 GOC65610:GOD65613 GXY65610:GXZ65613 HHU65610:HHV65613 HRQ65610:HRR65613 IBM65610:IBN65613 ILI65610:ILJ65613 IVE65610:IVF65613 JFA65610:JFB65613 JOW65610:JOX65613 JYS65610:JYT65613 KIO65610:KIP65613 KSK65610:KSL65613 LCG65610:LCH65613 LMC65610:LMD65613 LVY65610:LVZ65613 MFU65610:MFV65613 MPQ65610:MPR65613 MZM65610:MZN65613 NJI65610:NJJ65613 NTE65610:NTF65613 ODA65610:ODB65613 OMW65610:OMX65613 OWS65610:OWT65613 PGO65610:PGP65613 PQK65610:PQL65613 QAG65610:QAH65613 QKC65610:QKD65613 QTY65610:QTZ65613 RDU65610:RDV65613 RNQ65610:RNR65613 RXM65610:RXN65613 SHI65610:SHJ65613 SRE65610:SRF65613 TBA65610:TBB65613 TKW65610:TKX65613 TUS65610:TUT65613 UEO65610:UEP65613 UOK65610:UOL65613 UYG65610:UYH65613 VIC65610:VID65613 VRY65610:VRZ65613 WBU65610:WBV65613 WLQ65610:WLR65613 WVM65610:WVN65613 E131146:F131149 JA131146:JB131149 SW131146:SX131149 ACS131146:ACT131149 AMO131146:AMP131149 AWK131146:AWL131149 BGG131146:BGH131149 BQC131146:BQD131149 BZY131146:BZZ131149 CJU131146:CJV131149 CTQ131146:CTR131149 DDM131146:DDN131149 DNI131146:DNJ131149 DXE131146:DXF131149 EHA131146:EHB131149 EQW131146:EQX131149 FAS131146:FAT131149 FKO131146:FKP131149 FUK131146:FUL131149 GEG131146:GEH131149 GOC131146:GOD131149 GXY131146:GXZ131149 HHU131146:HHV131149 HRQ131146:HRR131149 IBM131146:IBN131149 ILI131146:ILJ131149 IVE131146:IVF131149 JFA131146:JFB131149 JOW131146:JOX131149 JYS131146:JYT131149 KIO131146:KIP131149 KSK131146:KSL131149 LCG131146:LCH131149 LMC131146:LMD131149 LVY131146:LVZ131149 MFU131146:MFV131149 MPQ131146:MPR131149 MZM131146:MZN131149 NJI131146:NJJ131149 NTE131146:NTF131149 ODA131146:ODB131149 OMW131146:OMX131149 OWS131146:OWT131149 PGO131146:PGP131149 PQK131146:PQL131149 QAG131146:QAH131149 QKC131146:QKD131149 QTY131146:QTZ131149 RDU131146:RDV131149 RNQ131146:RNR131149 RXM131146:RXN131149 SHI131146:SHJ131149 SRE131146:SRF131149 TBA131146:TBB131149 TKW131146:TKX131149 TUS131146:TUT131149 UEO131146:UEP131149 UOK131146:UOL131149 UYG131146:UYH131149 VIC131146:VID131149 VRY131146:VRZ131149 WBU131146:WBV131149 WLQ131146:WLR131149 WVM131146:WVN131149 E196682:F196685 JA196682:JB196685 SW196682:SX196685 ACS196682:ACT196685 AMO196682:AMP196685 AWK196682:AWL196685 BGG196682:BGH196685 BQC196682:BQD196685 BZY196682:BZZ196685 CJU196682:CJV196685 CTQ196682:CTR196685 DDM196682:DDN196685 DNI196682:DNJ196685 DXE196682:DXF196685 EHA196682:EHB196685 EQW196682:EQX196685 FAS196682:FAT196685 FKO196682:FKP196685 FUK196682:FUL196685 GEG196682:GEH196685 GOC196682:GOD196685 GXY196682:GXZ196685 HHU196682:HHV196685 HRQ196682:HRR196685 IBM196682:IBN196685 ILI196682:ILJ196685 IVE196682:IVF196685 JFA196682:JFB196685 JOW196682:JOX196685 JYS196682:JYT196685 KIO196682:KIP196685 KSK196682:KSL196685 LCG196682:LCH196685 LMC196682:LMD196685 LVY196682:LVZ196685 MFU196682:MFV196685 MPQ196682:MPR196685 MZM196682:MZN196685 NJI196682:NJJ196685 NTE196682:NTF196685 ODA196682:ODB196685 OMW196682:OMX196685 OWS196682:OWT196685 PGO196682:PGP196685 PQK196682:PQL196685 QAG196682:QAH196685 QKC196682:QKD196685 QTY196682:QTZ196685 RDU196682:RDV196685 RNQ196682:RNR196685 RXM196682:RXN196685 SHI196682:SHJ196685 SRE196682:SRF196685 TBA196682:TBB196685 TKW196682:TKX196685 TUS196682:TUT196685 UEO196682:UEP196685 UOK196682:UOL196685 UYG196682:UYH196685 VIC196682:VID196685 VRY196682:VRZ196685 WBU196682:WBV196685 WLQ196682:WLR196685 WVM196682:WVN196685 E262218:F262221 JA262218:JB262221 SW262218:SX262221 ACS262218:ACT262221 AMO262218:AMP262221 AWK262218:AWL262221 BGG262218:BGH262221 BQC262218:BQD262221 BZY262218:BZZ262221 CJU262218:CJV262221 CTQ262218:CTR262221 DDM262218:DDN262221 DNI262218:DNJ262221 DXE262218:DXF262221 EHA262218:EHB262221 EQW262218:EQX262221 FAS262218:FAT262221 FKO262218:FKP262221 FUK262218:FUL262221 GEG262218:GEH262221 GOC262218:GOD262221 GXY262218:GXZ262221 HHU262218:HHV262221 HRQ262218:HRR262221 IBM262218:IBN262221 ILI262218:ILJ262221 IVE262218:IVF262221 JFA262218:JFB262221 JOW262218:JOX262221 JYS262218:JYT262221 KIO262218:KIP262221 KSK262218:KSL262221 LCG262218:LCH262221 LMC262218:LMD262221 LVY262218:LVZ262221 MFU262218:MFV262221 MPQ262218:MPR262221 MZM262218:MZN262221 NJI262218:NJJ262221 NTE262218:NTF262221 ODA262218:ODB262221 OMW262218:OMX262221 OWS262218:OWT262221 PGO262218:PGP262221 PQK262218:PQL262221 QAG262218:QAH262221 QKC262218:QKD262221 QTY262218:QTZ262221 RDU262218:RDV262221 RNQ262218:RNR262221 RXM262218:RXN262221 SHI262218:SHJ262221 SRE262218:SRF262221 TBA262218:TBB262221 TKW262218:TKX262221 TUS262218:TUT262221 UEO262218:UEP262221 UOK262218:UOL262221 UYG262218:UYH262221 VIC262218:VID262221 VRY262218:VRZ262221 WBU262218:WBV262221 WLQ262218:WLR262221 WVM262218:WVN262221 E327754:F327757 JA327754:JB327757 SW327754:SX327757 ACS327754:ACT327757 AMO327754:AMP327757 AWK327754:AWL327757 BGG327754:BGH327757 BQC327754:BQD327757 BZY327754:BZZ327757 CJU327754:CJV327757 CTQ327754:CTR327757 DDM327754:DDN327757 DNI327754:DNJ327757 DXE327754:DXF327757 EHA327754:EHB327757 EQW327754:EQX327757 FAS327754:FAT327757 FKO327754:FKP327757 FUK327754:FUL327757 GEG327754:GEH327757 GOC327754:GOD327757 GXY327754:GXZ327757 HHU327754:HHV327757 HRQ327754:HRR327757 IBM327754:IBN327757 ILI327754:ILJ327757 IVE327754:IVF327757 JFA327754:JFB327757 JOW327754:JOX327757 JYS327754:JYT327757 KIO327754:KIP327757 KSK327754:KSL327757 LCG327754:LCH327757 LMC327754:LMD327757 LVY327754:LVZ327757 MFU327754:MFV327757 MPQ327754:MPR327757 MZM327754:MZN327757 NJI327754:NJJ327757 NTE327754:NTF327757 ODA327754:ODB327757 OMW327754:OMX327757 OWS327754:OWT327757 PGO327754:PGP327757 PQK327754:PQL327757 QAG327754:QAH327757 QKC327754:QKD327757 QTY327754:QTZ327757 RDU327754:RDV327757 RNQ327754:RNR327757 RXM327754:RXN327757 SHI327754:SHJ327757 SRE327754:SRF327757 TBA327754:TBB327757 TKW327754:TKX327757 TUS327754:TUT327757 UEO327754:UEP327757 UOK327754:UOL327757 UYG327754:UYH327757 VIC327754:VID327757 VRY327754:VRZ327757 WBU327754:WBV327757 WLQ327754:WLR327757 WVM327754:WVN327757 E393290:F393293 JA393290:JB393293 SW393290:SX393293 ACS393290:ACT393293 AMO393290:AMP393293 AWK393290:AWL393293 BGG393290:BGH393293 BQC393290:BQD393293 BZY393290:BZZ393293 CJU393290:CJV393293 CTQ393290:CTR393293 DDM393290:DDN393293 DNI393290:DNJ393293 DXE393290:DXF393293 EHA393290:EHB393293 EQW393290:EQX393293 FAS393290:FAT393293 FKO393290:FKP393293 FUK393290:FUL393293 GEG393290:GEH393293 GOC393290:GOD393293 GXY393290:GXZ393293 HHU393290:HHV393293 HRQ393290:HRR393293 IBM393290:IBN393293 ILI393290:ILJ393293 IVE393290:IVF393293 JFA393290:JFB393293 JOW393290:JOX393293 JYS393290:JYT393293 KIO393290:KIP393293 KSK393290:KSL393293 LCG393290:LCH393293 LMC393290:LMD393293 LVY393290:LVZ393293 MFU393290:MFV393293 MPQ393290:MPR393293 MZM393290:MZN393293 NJI393290:NJJ393293 NTE393290:NTF393293 ODA393290:ODB393293 OMW393290:OMX393293 OWS393290:OWT393293 PGO393290:PGP393293 PQK393290:PQL393293 QAG393290:QAH393293 QKC393290:QKD393293 QTY393290:QTZ393293 RDU393290:RDV393293 RNQ393290:RNR393293 RXM393290:RXN393293 SHI393290:SHJ393293 SRE393290:SRF393293 TBA393290:TBB393293 TKW393290:TKX393293 TUS393290:TUT393293 UEO393290:UEP393293 UOK393290:UOL393293 UYG393290:UYH393293 VIC393290:VID393293 VRY393290:VRZ393293 WBU393290:WBV393293 WLQ393290:WLR393293 WVM393290:WVN393293 E458826:F458829 JA458826:JB458829 SW458826:SX458829 ACS458826:ACT458829 AMO458826:AMP458829 AWK458826:AWL458829 BGG458826:BGH458829 BQC458826:BQD458829 BZY458826:BZZ458829 CJU458826:CJV458829 CTQ458826:CTR458829 DDM458826:DDN458829 DNI458826:DNJ458829 DXE458826:DXF458829 EHA458826:EHB458829 EQW458826:EQX458829 FAS458826:FAT458829 FKO458826:FKP458829 FUK458826:FUL458829 GEG458826:GEH458829 GOC458826:GOD458829 GXY458826:GXZ458829 HHU458826:HHV458829 HRQ458826:HRR458829 IBM458826:IBN458829 ILI458826:ILJ458829 IVE458826:IVF458829 JFA458826:JFB458829 JOW458826:JOX458829 JYS458826:JYT458829 KIO458826:KIP458829 KSK458826:KSL458829 LCG458826:LCH458829 LMC458826:LMD458829 LVY458826:LVZ458829 MFU458826:MFV458829 MPQ458826:MPR458829 MZM458826:MZN458829 NJI458826:NJJ458829 NTE458826:NTF458829 ODA458826:ODB458829 OMW458826:OMX458829 OWS458826:OWT458829 PGO458826:PGP458829 PQK458826:PQL458829 QAG458826:QAH458829 QKC458826:QKD458829 QTY458826:QTZ458829 RDU458826:RDV458829 RNQ458826:RNR458829 RXM458826:RXN458829 SHI458826:SHJ458829 SRE458826:SRF458829 TBA458826:TBB458829 TKW458826:TKX458829 TUS458826:TUT458829 UEO458826:UEP458829 UOK458826:UOL458829 UYG458826:UYH458829 VIC458826:VID458829 VRY458826:VRZ458829 WBU458826:WBV458829 WLQ458826:WLR458829 WVM458826:WVN458829 E524362:F524365 JA524362:JB524365 SW524362:SX524365 ACS524362:ACT524365 AMO524362:AMP524365 AWK524362:AWL524365 BGG524362:BGH524365 BQC524362:BQD524365 BZY524362:BZZ524365 CJU524362:CJV524365 CTQ524362:CTR524365 DDM524362:DDN524365 DNI524362:DNJ524365 DXE524362:DXF524365 EHA524362:EHB524365 EQW524362:EQX524365 FAS524362:FAT524365 FKO524362:FKP524365 FUK524362:FUL524365 GEG524362:GEH524365 GOC524362:GOD524365 GXY524362:GXZ524365 HHU524362:HHV524365 HRQ524362:HRR524365 IBM524362:IBN524365 ILI524362:ILJ524365 IVE524362:IVF524365 JFA524362:JFB524365 JOW524362:JOX524365 JYS524362:JYT524365 KIO524362:KIP524365 KSK524362:KSL524365 LCG524362:LCH524365 LMC524362:LMD524365 LVY524362:LVZ524365 MFU524362:MFV524365 MPQ524362:MPR524365 MZM524362:MZN524365 NJI524362:NJJ524365 NTE524362:NTF524365 ODA524362:ODB524365 OMW524362:OMX524365 OWS524362:OWT524365 PGO524362:PGP524365 PQK524362:PQL524365 QAG524362:QAH524365 QKC524362:QKD524365 QTY524362:QTZ524365 RDU524362:RDV524365 RNQ524362:RNR524365 RXM524362:RXN524365 SHI524362:SHJ524365 SRE524362:SRF524365 TBA524362:TBB524365 TKW524362:TKX524365 TUS524362:TUT524365 UEO524362:UEP524365 UOK524362:UOL524365 UYG524362:UYH524365 VIC524362:VID524365 VRY524362:VRZ524365 WBU524362:WBV524365 WLQ524362:WLR524365 WVM524362:WVN524365 E589898:F589901 JA589898:JB589901 SW589898:SX589901 ACS589898:ACT589901 AMO589898:AMP589901 AWK589898:AWL589901 BGG589898:BGH589901 BQC589898:BQD589901 BZY589898:BZZ589901 CJU589898:CJV589901 CTQ589898:CTR589901 DDM589898:DDN589901 DNI589898:DNJ589901 DXE589898:DXF589901 EHA589898:EHB589901 EQW589898:EQX589901 FAS589898:FAT589901 FKO589898:FKP589901 FUK589898:FUL589901 GEG589898:GEH589901 GOC589898:GOD589901 GXY589898:GXZ589901 HHU589898:HHV589901 HRQ589898:HRR589901 IBM589898:IBN589901 ILI589898:ILJ589901 IVE589898:IVF589901 JFA589898:JFB589901 JOW589898:JOX589901 JYS589898:JYT589901 KIO589898:KIP589901 KSK589898:KSL589901 LCG589898:LCH589901 LMC589898:LMD589901 LVY589898:LVZ589901 MFU589898:MFV589901 MPQ589898:MPR589901 MZM589898:MZN589901 NJI589898:NJJ589901 NTE589898:NTF589901 ODA589898:ODB589901 OMW589898:OMX589901 OWS589898:OWT589901 PGO589898:PGP589901 PQK589898:PQL589901 QAG589898:QAH589901 QKC589898:QKD589901 QTY589898:QTZ589901 RDU589898:RDV589901 RNQ589898:RNR589901 RXM589898:RXN589901 SHI589898:SHJ589901 SRE589898:SRF589901 TBA589898:TBB589901 TKW589898:TKX589901 TUS589898:TUT589901 UEO589898:UEP589901 UOK589898:UOL589901 UYG589898:UYH589901 VIC589898:VID589901 VRY589898:VRZ589901 WBU589898:WBV589901 WLQ589898:WLR589901 WVM589898:WVN589901 E655434:F655437 JA655434:JB655437 SW655434:SX655437 ACS655434:ACT655437 AMO655434:AMP655437 AWK655434:AWL655437 BGG655434:BGH655437 BQC655434:BQD655437 BZY655434:BZZ655437 CJU655434:CJV655437 CTQ655434:CTR655437 DDM655434:DDN655437 DNI655434:DNJ655437 DXE655434:DXF655437 EHA655434:EHB655437 EQW655434:EQX655437 FAS655434:FAT655437 FKO655434:FKP655437 FUK655434:FUL655437 GEG655434:GEH655437 GOC655434:GOD655437 GXY655434:GXZ655437 HHU655434:HHV655437 HRQ655434:HRR655437 IBM655434:IBN655437 ILI655434:ILJ655437 IVE655434:IVF655437 JFA655434:JFB655437 JOW655434:JOX655437 JYS655434:JYT655437 KIO655434:KIP655437 KSK655434:KSL655437 LCG655434:LCH655437 LMC655434:LMD655437 LVY655434:LVZ655437 MFU655434:MFV655437 MPQ655434:MPR655437 MZM655434:MZN655437 NJI655434:NJJ655437 NTE655434:NTF655437 ODA655434:ODB655437 OMW655434:OMX655437 OWS655434:OWT655437 PGO655434:PGP655437 PQK655434:PQL655437 QAG655434:QAH655437 QKC655434:QKD655437 QTY655434:QTZ655437 RDU655434:RDV655437 RNQ655434:RNR655437 RXM655434:RXN655437 SHI655434:SHJ655437 SRE655434:SRF655437 TBA655434:TBB655437 TKW655434:TKX655437 TUS655434:TUT655437 UEO655434:UEP655437 UOK655434:UOL655437 UYG655434:UYH655437 VIC655434:VID655437 VRY655434:VRZ655437 WBU655434:WBV655437 WLQ655434:WLR655437 WVM655434:WVN655437 E720970:F720973 JA720970:JB720973 SW720970:SX720973 ACS720970:ACT720973 AMO720970:AMP720973 AWK720970:AWL720973 BGG720970:BGH720973 BQC720970:BQD720973 BZY720970:BZZ720973 CJU720970:CJV720973 CTQ720970:CTR720973 DDM720970:DDN720973 DNI720970:DNJ720973 DXE720970:DXF720973 EHA720970:EHB720973 EQW720970:EQX720973 FAS720970:FAT720973 FKO720970:FKP720973 FUK720970:FUL720973 GEG720970:GEH720973 GOC720970:GOD720973 GXY720970:GXZ720973 HHU720970:HHV720973 HRQ720970:HRR720973 IBM720970:IBN720973 ILI720970:ILJ720973 IVE720970:IVF720973 JFA720970:JFB720973 JOW720970:JOX720973 JYS720970:JYT720973 KIO720970:KIP720973 KSK720970:KSL720973 LCG720970:LCH720973 LMC720970:LMD720973 LVY720970:LVZ720973 MFU720970:MFV720973 MPQ720970:MPR720973 MZM720970:MZN720973 NJI720970:NJJ720973 NTE720970:NTF720973 ODA720970:ODB720973 OMW720970:OMX720973 OWS720970:OWT720973 PGO720970:PGP720973 PQK720970:PQL720973 QAG720970:QAH720973 QKC720970:QKD720973 QTY720970:QTZ720973 RDU720970:RDV720973 RNQ720970:RNR720973 RXM720970:RXN720973 SHI720970:SHJ720973 SRE720970:SRF720973 TBA720970:TBB720973 TKW720970:TKX720973 TUS720970:TUT720973 UEO720970:UEP720973 UOK720970:UOL720973 UYG720970:UYH720973 VIC720970:VID720973 VRY720970:VRZ720973 WBU720970:WBV720973 WLQ720970:WLR720973 WVM720970:WVN720973 E786506:F786509 JA786506:JB786509 SW786506:SX786509 ACS786506:ACT786509 AMO786506:AMP786509 AWK786506:AWL786509 BGG786506:BGH786509 BQC786506:BQD786509 BZY786506:BZZ786509 CJU786506:CJV786509 CTQ786506:CTR786509 DDM786506:DDN786509 DNI786506:DNJ786509 DXE786506:DXF786509 EHA786506:EHB786509 EQW786506:EQX786509 FAS786506:FAT786509 FKO786506:FKP786509 FUK786506:FUL786509 GEG786506:GEH786509 GOC786506:GOD786509 GXY786506:GXZ786509 HHU786506:HHV786509 HRQ786506:HRR786509 IBM786506:IBN786509 ILI786506:ILJ786509 IVE786506:IVF786509 JFA786506:JFB786509 JOW786506:JOX786509 JYS786506:JYT786509 KIO786506:KIP786509 KSK786506:KSL786509 LCG786506:LCH786509 LMC786506:LMD786509 LVY786506:LVZ786509 MFU786506:MFV786509 MPQ786506:MPR786509 MZM786506:MZN786509 NJI786506:NJJ786509 NTE786506:NTF786509 ODA786506:ODB786509 OMW786506:OMX786509 OWS786506:OWT786509 PGO786506:PGP786509 PQK786506:PQL786509 QAG786506:QAH786509 QKC786506:QKD786509 QTY786506:QTZ786509 RDU786506:RDV786509 RNQ786506:RNR786509 RXM786506:RXN786509 SHI786506:SHJ786509 SRE786506:SRF786509 TBA786506:TBB786509 TKW786506:TKX786509 TUS786506:TUT786509 UEO786506:UEP786509 UOK786506:UOL786509 UYG786506:UYH786509 VIC786506:VID786509 VRY786506:VRZ786509 WBU786506:WBV786509 WLQ786506:WLR786509 WVM786506:WVN786509 E852042:F852045 JA852042:JB852045 SW852042:SX852045 ACS852042:ACT852045 AMO852042:AMP852045 AWK852042:AWL852045 BGG852042:BGH852045 BQC852042:BQD852045 BZY852042:BZZ852045 CJU852042:CJV852045 CTQ852042:CTR852045 DDM852042:DDN852045 DNI852042:DNJ852045 DXE852042:DXF852045 EHA852042:EHB852045 EQW852042:EQX852045 FAS852042:FAT852045 FKO852042:FKP852045 FUK852042:FUL852045 GEG852042:GEH852045 GOC852042:GOD852045 GXY852042:GXZ852045 HHU852042:HHV852045 HRQ852042:HRR852045 IBM852042:IBN852045 ILI852042:ILJ852045 IVE852042:IVF852045 JFA852042:JFB852045 JOW852042:JOX852045 JYS852042:JYT852045 KIO852042:KIP852045 KSK852042:KSL852045 LCG852042:LCH852045 LMC852042:LMD852045 LVY852042:LVZ852045 MFU852042:MFV852045 MPQ852042:MPR852045 MZM852042:MZN852045 NJI852042:NJJ852045 NTE852042:NTF852045 ODA852042:ODB852045 OMW852042:OMX852045 OWS852042:OWT852045 PGO852042:PGP852045 PQK852042:PQL852045 QAG852042:QAH852045 QKC852042:QKD852045 QTY852042:QTZ852045 RDU852042:RDV852045 RNQ852042:RNR852045 RXM852042:RXN852045 SHI852042:SHJ852045 SRE852042:SRF852045 TBA852042:TBB852045 TKW852042:TKX852045 TUS852042:TUT852045 UEO852042:UEP852045 UOK852042:UOL852045 UYG852042:UYH852045 VIC852042:VID852045 VRY852042:VRZ852045 WBU852042:WBV852045 WLQ852042:WLR852045 WVM852042:WVN852045 E917578:F917581 JA917578:JB917581 SW917578:SX917581 ACS917578:ACT917581 AMO917578:AMP917581 AWK917578:AWL917581 BGG917578:BGH917581 BQC917578:BQD917581 BZY917578:BZZ917581 CJU917578:CJV917581 CTQ917578:CTR917581 DDM917578:DDN917581 DNI917578:DNJ917581 DXE917578:DXF917581 EHA917578:EHB917581 EQW917578:EQX917581 FAS917578:FAT917581 FKO917578:FKP917581 FUK917578:FUL917581 GEG917578:GEH917581 GOC917578:GOD917581 GXY917578:GXZ917581 HHU917578:HHV917581 HRQ917578:HRR917581 IBM917578:IBN917581 ILI917578:ILJ917581 IVE917578:IVF917581 JFA917578:JFB917581 JOW917578:JOX917581 JYS917578:JYT917581 KIO917578:KIP917581 KSK917578:KSL917581 LCG917578:LCH917581 LMC917578:LMD917581 LVY917578:LVZ917581 MFU917578:MFV917581 MPQ917578:MPR917581 MZM917578:MZN917581 NJI917578:NJJ917581 NTE917578:NTF917581 ODA917578:ODB917581 OMW917578:OMX917581 OWS917578:OWT917581 PGO917578:PGP917581 PQK917578:PQL917581 QAG917578:QAH917581 QKC917578:QKD917581 QTY917578:QTZ917581 RDU917578:RDV917581 RNQ917578:RNR917581 RXM917578:RXN917581 SHI917578:SHJ917581 SRE917578:SRF917581 TBA917578:TBB917581 TKW917578:TKX917581 TUS917578:TUT917581 UEO917578:UEP917581 UOK917578:UOL917581 UYG917578:UYH917581 VIC917578:VID917581 VRY917578:VRZ917581 WBU917578:WBV917581 WLQ917578:WLR917581 WVM917578:WVN917581 E983114:F983117 JA983114:JB983117 SW983114:SX983117 ACS983114:ACT983117 AMO983114:AMP983117 AWK983114:AWL983117 BGG983114:BGH983117 BQC983114:BQD983117 BZY983114:BZZ983117 CJU983114:CJV983117 CTQ983114:CTR983117 DDM983114:DDN983117 DNI983114:DNJ983117 DXE983114:DXF983117 EHA983114:EHB983117 EQW983114:EQX983117 FAS983114:FAT983117 FKO983114:FKP983117 FUK983114:FUL983117 GEG983114:GEH983117 GOC983114:GOD983117 GXY983114:GXZ983117 HHU983114:HHV983117 HRQ983114:HRR983117 IBM983114:IBN983117 ILI983114:ILJ983117 IVE983114:IVF983117 JFA983114:JFB983117 JOW983114:JOX983117 JYS983114:JYT983117 KIO983114:KIP983117 KSK983114:KSL983117 LCG983114:LCH983117 LMC983114:LMD983117 LVY983114:LVZ983117 MFU983114:MFV983117 MPQ983114:MPR983117 MZM983114:MZN983117 NJI983114:NJJ983117 NTE983114:NTF983117 ODA983114:ODB983117 OMW983114:OMX983117 OWS983114:OWT983117 PGO983114:PGP983117 PQK983114:PQL983117 QAG983114:QAH983117 QKC983114:QKD983117 QTY983114:QTZ983117 RDU983114:RDV983117 RNQ983114:RNR983117 RXM983114:RXN983117 SHI983114:SHJ983117 SRE983114:SRF983117 TBA983114:TBB983117 TKW983114:TKX983117 TUS983114:TUT983117 UEO983114:UEP983117 UOK983114:UOL983117 UYG983114:UYH983117 VIC983114:VID983117 VRY983114:VRZ983117 WBU983114:WBV983117 WLQ983114:WLR983117 WVM983114:WVN983117 WVO851992:WVO852147 D65560:D65613 IZ65560:IZ65613 SV65560:SV65613 ACR65560:ACR65613 AMN65560:AMN65613 AWJ65560:AWJ65613 BGF65560:BGF65613 BQB65560:BQB65613 BZX65560:BZX65613 CJT65560:CJT65613 CTP65560:CTP65613 DDL65560:DDL65613 DNH65560:DNH65613 DXD65560:DXD65613 EGZ65560:EGZ65613 EQV65560:EQV65613 FAR65560:FAR65613 FKN65560:FKN65613 FUJ65560:FUJ65613 GEF65560:GEF65613 GOB65560:GOB65613 GXX65560:GXX65613 HHT65560:HHT65613 HRP65560:HRP65613 IBL65560:IBL65613 ILH65560:ILH65613 IVD65560:IVD65613 JEZ65560:JEZ65613 JOV65560:JOV65613 JYR65560:JYR65613 KIN65560:KIN65613 KSJ65560:KSJ65613 LCF65560:LCF65613 LMB65560:LMB65613 LVX65560:LVX65613 MFT65560:MFT65613 MPP65560:MPP65613 MZL65560:MZL65613 NJH65560:NJH65613 NTD65560:NTD65613 OCZ65560:OCZ65613 OMV65560:OMV65613 OWR65560:OWR65613 PGN65560:PGN65613 PQJ65560:PQJ65613 QAF65560:QAF65613 QKB65560:QKB65613 QTX65560:QTX65613 RDT65560:RDT65613 RNP65560:RNP65613 RXL65560:RXL65613 SHH65560:SHH65613 SRD65560:SRD65613 TAZ65560:TAZ65613 TKV65560:TKV65613 TUR65560:TUR65613 UEN65560:UEN65613 UOJ65560:UOJ65613 UYF65560:UYF65613 VIB65560:VIB65613 VRX65560:VRX65613 WBT65560:WBT65613 WLP65560:WLP65613 WVL65560:WVL65613 D131096:D131149 IZ131096:IZ131149 SV131096:SV131149 ACR131096:ACR131149 AMN131096:AMN131149 AWJ131096:AWJ131149 BGF131096:BGF131149 BQB131096:BQB131149 BZX131096:BZX131149 CJT131096:CJT131149 CTP131096:CTP131149 DDL131096:DDL131149 DNH131096:DNH131149 DXD131096:DXD131149 EGZ131096:EGZ131149 EQV131096:EQV131149 FAR131096:FAR131149 FKN131096:FKN131149 FUJ131096:FUJ131149 GEF131096:GEF131149 GOB131096:GOB131149 GXX131096:GXX131149 HHT131096:HHT131149 HRP131096:HRP131149 IBL131096:IBL131149 ILH131096:ILH131149 IVD131096:IVD131149 JEZ131096:JEZ131149 JOV131096:JOV131149 JYR131096:JYR131149 KIN131096:KIN131149 KSJ131096:KSJ131149 LCF131096:LCF131149 LMB131096:LMB131149 LVX131096:LVX131149 MFT131096:MFT131149 MPP131096:MPP131149 MZL131096:MZL131149 NJH131096:NJH131149 NTD131096:NTD131149 OCZ131096:OCZ131149 OMV131096:OMV131149 OWR131096:OWR131149 PGN131096:PGN131149 PQJ131096:PQJ131149 QAF131096:QAF131149 QKB131096:QKB131149 QTX131096:QTX131149 RDT131096:RDT131149 RNP131096:RNP131149 RXL131096:RXL131149 SHH131096:SHH131149 SRD131096:SRD131149 TAZ131096:TAZ131149 TKV131096:TKV131149 TUR131096:TUR131149 UEN131096:UEN131149 UOJ131096:UOJ131149 UYF131096:UYF131149 VIB131096:VIB131149 VRX131096:VRX131149 WBT131096:WBT131149 WLP131096:WLP131149 WVL131096:WVL131149 D196632:D196685 IZ196632:IZ196685 SV196632:SV196685 ACR196632:ACR196685 AMN196632:AMN196685 AWJ196632:AWJ196685 BGF196632:BGF196685 BQB196632:BQB196685 BZX196632:BZX196685 CJT196632:CJT196685 CTP196632:CTP196685 DDL196632:DDL196685 DNH196632:DNH196685 DXD196632:DXD196685 EGZ196632:EGZ196685 EQV196632:EQV196685 FAR196632:FAR196685 FKN196632:FKN196685 FUJ196632:FUJ196685 GEF196632:GEF196685 GOB196632:GOB196685 GXX196632:GXX196685 HHT196632:HHT196685 HRP196632:HRP196685 IBL196632:IBL196685 ILH196632:ILH196685 IVD196632:IVD196685 JEZ196632:JEZ196685 JOV196632:JOV196685 JYR196632:JYR196685 KIN196632:KIN196685 KSJ196632:KSJ196685 LCF196632:LCF196685 LMB196632:LMB196685 LVX196632:LVX196685 MFT196632:MFT196685 MPP196632:MPP196685 MZL196632:MZL196685 NJH196632:NJH196685 NTD196632:NTD196685 OCZ196632:OCZ196685 OMV196632:OMV196685 OWR196632:OWR196685 PGN196632:PGN196685 PQJ196632:PQJ196685 QAF196632:QAF196685 QKB196632:QKB196685 QTX196632:QTX196685 RDT196632:RDT196685 RNP196632:RNP196685 RXL196632:RXL196685 SHH196632:SHH196685 SRD196632:SRD196685 TAZ196632:TAZ196685 TKV196632:TKV196685 TUR196632:TUR196685 UEN196632:UEN196685 UOJ196632:UOJ196685 UYF196632:UYF196685 VIB196632:VIB196685 VRX196632:VRX196685 WBT196632:WBT196685 WLP196632:WLP196685 WVL196632:WVL196685 D262168:D262221 IZ262168:IZ262221 SV262168:SV262221 ACR262168:ACR262221 AMN262168:AMN262221 AWJ262168:AWJ262221 BGF262168:BGF262221 BQB262168:BQB262221 BZX262168:BZX262221 CJT262168:CJT262221 CTP262168:CTP262221 DDL262168:DDL262221 DNH262168:DNH262221 DXD262168:DXD262221 EGZ262168:EGZ262221 EQV262168:EQV262221 FAR262168:FAR262221 FKN262168:FKN262221 FUJ262168:FUJ262221 GEF262168:GEF262221 GOB262168:GOB262221 GXX262168:GXX262221 HHT262168:HHT262221 HRP262168:HRP262221 IBL262168:IBL262221 ILH262168:ILH262221 IVD262168:IVD262221 JEZ262168:JEZ262221 JOV262168:JOV262221 JYR262168:JYR262221 KIN262168:KIN262221 KSJ262168:KSJ262221 LCF262168:LCF262221 LMB262168:LMB262221 LVX262168:LVX262221 MFT262168:MFT262221 MPP262168:MPP262221 MZL262168:MZL262221 NJH262168:NJH262221 NTD262168:NTD262221 OCZ262168:OCZ262221 OMV262168:OMV262221 OWR262168:OWR262221 PGN262168:PGN262221 PQJ262168:PQJ262221 QAF262168:QAF262221 QKB262168:QKB262221 QTX262168:QTX262221 RDT262168:RDT262221 RNP262168:RNP262221 RXL262168:RXL262221 SHH262168:SHH262221 SRD262168:SRD262221 TAZ262168:TAZ262221 TKV262168:TKV262221 TUR262168:TUR262221 UEN262168:UEN262221 UOJ262168:UOJ262221 UYF262168:UYF262221 VIB262168:VIB262221 VRX262168:VRX262221 WBT262168:WBT262221 WLP262168:WLP262221 WVL262168:WVL262221 D327704:D327757 IZ327704:IZ327757 SV327704:SV327757 ACR327704:ACR327757 AMN327704:AMN327757 AWJ327704:AWJ327757 BGF327704:BGF327757 BQB327704:BQB327757 BZX327704:BZX327757 CJT327704:CJT327757 CTP327704:CTP327757 DDL327704:DDL327757 DNH327704:DNH327757 DXD327704:DXD327757 EGZ327704:EGZ327757 EQV327704:EQV327757 FAR327704:FAR327757 FKN327704:FKN327757 FUJ327704:FUJ327757 GEF327704:GEF327757 GOB327704:GOB327757 GXX327704:GXX327757 HHT327704:HHT327757 HRP327704:HRP327757 IBL327704:IBL327757 ILH327704:ILH327757 IVD327704:IVD327757 JEZ327704:JEZ327757 JOV327704:JOV327757 JYR327704:JYR327757 KIN327704:KIN327757 KSJ327704:KSJ327757 LCF327704:LCF327757 LMB327704:LMB327757 LVX327704:LVX327757 MFT327704:MFT327757 MPP327704:MPP327757 MZL327704:MZL327757 NJH327704:NJH327757 NTD327704:NTD327757 OCZ327704:OCZ327757 OMV327704:OMV327757 OWR327704:OWR327757 PGN327704:PGN327757 PQJ327704:PQJ327757 QAF327704:QAF327757 QKB327704:QKB327757 QTX327704:QTX327757 RDT327704:RDT327757 RNP327704:RNP327757 RXL327704:RXL327757 SHH327704:SHH327757 SRD327704:SRD327757 TAZ327704:TAZ327757 TKV327704:TKV327757 TUR327704:TUR327757 UEN327704:UEN327757 UOJ327704:UOJ327757 UYF327704:UYF327757 VIB327704:VIB327757 VRX327704:VRX327757 WBT327704:WBT327757 WLP327704:WLP327757 WVL327704:WVL327757 D393240:D393293 IZ393240:IZ393293 SV393240:SV393293 ACR393240:ACR393293 AMN393240:AMN393293 AWJ393240:AWJ393293 BGF393240:BGF393293 BQB393240:BQB393293 BZX393240:BZX393293 CJT393240:CJT393293 CTP393240:CTP393293 DDL393240:DDL393293 DNH393240:DNH393293 DXD393240:DXD393293 EGZ393240:EGZ393293 EQV393240:EQV393293 FAR393240:FAR393293 FKN393240:FKN393293 FUJ393240:FUJ393293 GEF393240:GEF393293 GOB393240:GOB393293 GXX393240:GXX393293 HHT393240:HHT393293 HRP393240:HRP393293 IBL393240:IBL393293 ILH393240:ILH393293 IVD393240:IVD393293 JEZ393240:JEZ393293 JOV393240:JOV393293 JYR393240:JYR393293 KIN393240:KIN393293 KSJ393240:KSJ393293 LCF393240:LCF393293 LMB393240:LMB393293 LVX393240:LVX393293 MFT393240:MFT393293 MPP393240:MPP393293 MZL393240:MZL393293 NJH393240:NJH393293 NTD393240:NTD393293 OCZ393240:OCZ393293 OMV393240:OMV393293 OWR393240:OWR393293 PGN393240:PGN393293 PQJ393240:PQJ393293 QAF393240:QAF393293 QKB393240:QKB393293 QTX393240:QTX393293 RDT393240:RDT393293 RNP393240:RNP393293 RXL393240:RXL393293 SHH393240:SHH393293 SRD393240:SRD393293 TAZ393240:TAZ393293 TKV393240:TKV393293 TUR393240:TUR393293 UEN393240:UEN393293 UOJ393240:UOJ393293 UYF393240:UYF393293 VIB393240:VIB393293 VRX393240:VRX393293 WBT393240:WBT393293 WLP393240:WLP393293 WVL393240:WVL393293 D458776:D458829 IZ458776:IZ458829 SV458776:SV458829 ACR458776:ACR458829 AMN458776:AMN458829 AWJ458776:AWJ458829 BGF458776:BGF458829 BQB458776:BQB458829 BZX458776:BZX458829 CJT458776:CJT458829 CTP458776:CTP458829 DDL458776:DDL458829 DNH458776:DNH458829 DXD458776:DXD458829 EGZ458776:EGZ458829 EQV458776:EQV458829 FAR458776:FAR458829 FKN458776:FKN458829 FUJ458776:FUJ458829 GEF458776:GEF458829 GOB458776:GOB458829 GXX458776:GXX458829 HHT458776:HHT458829 HRP458776:HRP458829 IBL458776:IBL458829 ILH458776:ILH458829 IVD458776:IVD458829 JEZ458776:JEZ458829 JOV458776:JOV458829 JYR458776:JYR458829 KIN458776:KIN458829 KSJ458776:KSJ458829 LCF458776:LCF458829 LMB458776:LMB458829 LVX458776:LVX458829 MFT458776:MFT458829 MPP458776:MPP458829 MZL458776:MZL458829 NJH458776:NJH458829 NTD458776:NTD458829 OCZ458776:OCZ458829 OMV458776:OMV458829 OWR458776:OWR458829 PGN458776:PGN458829 PQJ458776:PQJ458829 QAF458776:QAF458829 QKB458776:QKB458829 QTX458776:QTX458829 RDT458776:RDT458829 RNP458776:RNP458829 RXL458776:RXL458829 SHH458776:SHH458829 SRD458776:SRD458829 TAZ458776:TAZ458829 TKV458776:TKV458829 TUR458776:TUR458829 UEN458776:UEN458829 UOJ458776:UOJ458829 UYF458776:UYF458829 VIB458776:VIB458829 VRX458776:VRX458829 WBT458776:WBT458829 WLP458776:WLP458829 WVL458776:WVL458829 D524312:D524365 IZ524312:IZ524365 SV524312:SV524365 ACR524312:ACR524365 AMN524312:AMN524365 AWJ524312:AWJ524365 BGF524312:BGF524365 BQB524312:BQB524365 BZX524312:BZX524365 CJT524312:CJT524365 CTP524312:CTP524365 DDL524312:DDL524365 DNH524312:DNH524365 DXD524312:DXD524365 EGZ524312:EGZ524365 EQV524312:EQV524365 FAR524312:FAR524365 FKN524312:FKN524365 FUJ524312:FUJ524365 GEF524312:GEF524365 GOB524312:GOB524365 GXX524312:GXX524365 HHT524312:HHT524365 HRP524312:HRP524365 IBL524312:IBL524365 ILH524312:ILH524365 IVD524312:IVD524365 JEZ524312:JEZ524365 JOV524312:JOV524365 JYR524312:JYR524365 KIN524312:KIN524365 KSJ524312:KSJ524365 LCF524312:LCF524365 LMB524312:LMB524365 LVX524312:LVX524365 MFT524312:MFT524365 MPP524312:MPP524365 MZL524312:MZL524365 NJH524312:NJH524365 NTD524312:NTD524365 OCZ524312:OCZ524365 OMV524312:OMV524365 OWR524312:OWR524365 PGN524312:PGN524365 PQJ524312:PQJ524365 QAF524312:QAF524365 QKB524312:QKB524365 QTX524312:QTX524365 RDT524312:RDT524365 RNP524312:RNP524365 RXL524312:RXL524365 SHH524312:SHH524365 SRD524312:SRD524365 TAZ524312:TAZ524365 TKV524312:TKV524365 TUR524312:TUR524365 UEN524312:UEN524365 UOJ524312:UOJ524365 UYF524312:UYF524365 VIB524312:VIB524365 VRX524312:VRX524365 WBT524312:WBT524365 WLP524312:WLP524365 WVL524312:WVL524365 D589848:D589901 IZ589848:IZ589901 SV589848:SV589901 ACR589848:ACR589901 AMN589848:AMN589901 AWJ589848:AWJ589901 BGF589848:BGF589901 BQB589848:BQB589901 BZX589848:BZX589901 CJT589848:CJT589901 CTP589848:CTP589901 DDL589848:DDL589901 DNH589848:DNH589901 DXD589848:DXD589901 EGZ589848:EGZ589901 EQV589848:EQV589901 FAR589848:FAR589901 FKN589848:FKN589901 FUJ589848:FUJ589901 GEF589848:GEF589901 GOB589848:GOB589901 GXX589848:GXX589901 HHT589848:HHT589901 HRP589848:HRP589901 IBL589848:IBL589901 ILH589848:ILH589901 IVD589848:IVD589901 JEZ589848:JEZ589901 JOV589848:JOV589901 JYR589848:JYR589901 KIN589848:KIN589901 KSJ589848:KSJ589901 LCF589848:LCF589901 LMB589848:LMB589901 LVX589848:LVX589901 MFT589848:MFT589901 MPP589848:MPP589901 MZL589848:MZL589901 NJH589848:NJH589901 NTD589848:NTD589901 OCZ589848:OCZ589901 OMV589848:OMV589901 OWR589848:OWR589901 PGN589848:PGN589901 PQJ589848:PQJ589901 QAF589848:QAF589901 QKB589848:QKB589901 QTX589848:QTX589901 RDT589848:RDT589901 RNP589848:RNP589901 RXL589848:RXL589901 SHH589848:SHH589901 SRD589848:SRD589901 TAZ589848:TAZ589901 TKV589848:TKV589901 TUR589848:TUR589901 UEN589848:UEN589901 UOJ589848:UOJ589901 UYF589848:UYF589901 VIB589848:VIB589901 VRX589848:VRX589901 WBT589848:WBT589901 WLP589848:WLP589901 WVL589848:WVL589901 D655384:D655437 IZ655384:IZ655437 SV655384:SV655437 ACR655384:ACR655437 AMN655384:AMN655437 AWJ655384:AWJ655437 BGF655384:BGF655437 BQB655384:BQB655437 BZX655384:BZX655437 CJT655384:CJT655437 CTP655384:CTP655437 DDL655384:DDL655437 DNH655384:DNH655437 DXD655384:DXD655437 EGZ655384:EGZ655437 EQV655384:EQV655437 FAR655384:FAR655437 FKN655384:FKN655437 FUJ655384:FUJ655437 GEF655384:GEF655437 GOB655384:GOB655437 GXX655384:GXX655437 HHT655384:HHT655437 HRP655384:HRP655437 IBL655384:IBL655437 ILH655384:ILH655437 IVD655384:IVD655437 JEZ655384:JEZ655437 JOV655384:JOV655437 JYR655384:JYR655437 KIN655384:KIN655437 KSJ655384:KSJ655437 LCF655384:LCF655437 LMB655384:LMB655437 LVX655384:LVX655437 MFT655384:MFT655437 MPP655384:MPP655437 MZL655384:MZL655437 NJH655384:NJH655437 NTD655384:NTD655437 OCZ655384:OCZ655437 OMV655384:OMV655437 OWR655384:OWR655437 PGN655384:PGN655437 PQJ655384:PQJ655437 QAF655384:QAF655437 QKB655384:QKB655437 QTX655384:QTX655437 RDT655384:RDT655437 RNP655384:RNP655437 RXL655384:RXL655437 SHH655384:SHH655437 SRD655384:SRD655437 TAZ655384:TAZ655437 TKV655384:TKV655437 TUR655384:TUR655437 UEN655384:UEN655437 UOJ655384:UOJ655437 UYF655384:UYF655437 VIB655384:VIB655437 VRX655384:VRX655437 WBT655384:WBT655437 WLP655384:WLP655437 WVL655384:WVL655437 D720920:D720973 IZ720920:IZ720973 SV720920:SV720973 ACR720920:ACR720973 AMN720920:AMN720973 AWJ720920:AWJ720973 BGF720920:BGF720973 BQB720920:BQB720973 BZX720920:BZX720973 CJT720920:CJT720973 CTP720920:CTP720973 DDL720920:DDL720973 DNH720920:DNH720973 DXD720920:DXD720973 EGZ720920:EGZ720973 EQV720920:EQV720973 FAR720920:FAR720973 FKN720920:FKN720973 FUJ720920:FUJ720973 GEF720920:GEF720973 GOB720920:GOB720973 GXX720920:GXX720973 HHT720920:HHT720973 HRP720920:HRP720973 IBL720920:IBL720973 ILH720920:ILH720973 IVD720920:IVD720973 JEZ720920:JEZ720973 JOV720920:JOV720973 JYR720920:JYR720973 KIN720920:KIN720973 KSJ720920:KSJ720973 LCF720920:LCF720973 LMB720920:LMB720973 LVX720920:LVX720973 MFT720920:MFT720973 MPP720920:MPP720973 MZL720920:MZL720973 NJH720920:NJH720973 NTD720920:NTD720973 OCZ720920:OCZ720973 OMV720920:OMV720973 OWR720920:OWR720973 PGN720920:PGN720973 PQJ720920:PQJ720973 QAF720920:QAF720973 QKB720920:QKB720973 QTX720920:QTX720973 RDT720920:RDT720973 RNP720920:RNP720973 RXL720920:RXL720973 SHH720920:SHH720973 SRD720920:SRD720973 TAZ720920:TAZ720973 TKV720920:TKV720973 TUR720920:TUR720973 UEN720920:UEN720973 UOJ720920:UOJ720973 UYF720920:UYF720973 VIB720920:VIB720973 VRX720920:VRX720973 WBT720920:WBT720973 WLP720920:WLP720973 WVL720920:WVL720973 D786456:D786509 IZ786456:IZ786509 SV786456:SV786509 ACR786456:ACR786509 AMN786456:AMN786509 AWJ786456:AWJ786509 BGF786456:BGF786509 BQB786456:BQB786509 BZX786456:BZX786509 CJT786456:CJT786509 CTP786456:CTP786509 DDL786456:DDL786509 DNH786456:DNH786509 DXD786456:DXD786509 EGZ786456:EGZ786509 EQV786456:EQV786509 FAR786456:FAR786509 FKN786456:FKN786509 FUJ786456:FUJ786509 GEF786456:GEF786509 GOB786456:GOB786509 GXX786456:GXX786509 HHT786456:HHT786509 HRP786456:HRP786509 IBL786456:IBL786509 ILH786456:ILH786509 IVD786456:IVD786509 JEZ786456:JEZ786509 JOV786456:JOV786509 JYR786456:JYR786509 KIN786456:KIN786509 KSJ786456:KSJ786509 LCF786456:LCF786509 LMB786456:LMB786509 LVX786456:LVX786509 MFT786456:MFT786509 MPP786456:MPP786509 MZL786456:MZL786509 NJH786456:NJH786509 NTD786456:NTD786509 OCZ786456:OCZ786509 OMV786456:OMV786509 OWR786456:OWR786509 PGN786456:PGN786509 PQJ786456:PQJ786509 QAF786456:QAF786509 QKB786456:QKB786509 QTX786456:QTX786509 RDT786456:RDT786509 RNP786456:RNP786509 RXL786456:RXL786509 SHH786456:SHH786509 SRD786456:SRD786509 TAZ786456:TAZ786509 TKV786456:TKV786509 TUR786456:TUR786509 UEN786456:UEN786509 UOJ786456:UOJ786509 UYF786456:UYF786509 VIB786456:VIB786509 VRX786456:VRX786509 WBT786456:WBT786509 WLP786456:WLP786509 WVL786456:WVL786509 D851992:D852045 IZ851992:IZ852045 SV851992:SV852045 ACR851992:ACR852045 AMN851992:AMN852045 AWJ851992:AWJ852045 BGF851992:BGF852045 BQB851992:BQB852045 BZX851992:BZX852045 CJT851992:CJT852045 CTP851992:CTP852045 DDL851992:DDL852045 DNH851992:DNH852045 DXD851992:DXD852045 EGZ851992:EGZ852045 EQV851992:EQV852045 FAR851992:FAR852045 FKN851992:FKN852045 FUJ851992:FUJ852045 GEF851992:GEF852045 GOB851992:GOB852045 GXX851992:GXX852045 HHT851992:HHT852045 HRP851992:HRP852045 IBL851992:IBL852045 ILH851992:ILH852045 IVD851992:IVD852045 JEZ851992:JEZ852045 JOV851992:JOV852045 JYR851992:JYR852045 KIN851992:KIN852045 KSJ851992:KSJ852045 LCF851992:LCF852045 LMB851992:LMB852045 LVX851992:LVX852045 MFT851992:MFT852045 MPP851992:MPP852045 MZL851992:MZL852045 NJH851992:NJH852045 NTD851992:NTD852045 OCZ851992:OCZ852045 OMV851992:OMV852045 OWR851992:OWR852045 PGN851992:PGN852045 PQJ851992:PQJ852045 QAF851992:QAF852045 QKB851992:QKB852045 QTX851992:QTX852045 RDT851992:RDT852045 RNP851992:RNP852045 RXL851992:RXL852045 SHH851992:SHH852045 SRD851992:SRD852045 TAZ851992:TAZ852045 TKV851992:TKV852045 TUR851992:TUR852045 UEN851992:UEN852045 UOJ851992:UOJ852045 UYF851992:UYF852045 VIB851992:VIB852045 VRX851992:VRX852045 WBT851992:WBT852045 WLP851992:WLP852045 WVL851992:WVL852045 D917528:D917581 IZ917528:IZ917581 SV917528:SV917581 ACR917528:ACR917581 AMN917528:AMN917581 AWJ917528:AWJ917581 BGF917528:BGF917581 BQB917528:BQB917581 BZX917528:BZX917581 CJT917528:CJT917581 CTP917528:CTP917581 DDL917528:DDL917581 DNH917528:DNH917581 DXD917528:DXD917581 EGZ917528:EGZ917581 EQV917528:EQV917581 FAR917528:FAR917581 FKN917528:FKN917581 FUJ917528:FUJ917581 GEF917528:GEF917581 GOB917528:GOB917581 GXX917528:GXX917581 HHT917528:HHT917581 HRP917528:HRP917581 IBL917528:IBL917581 ILH917528:ILH917581 IVD917528:IVD917581 JEZ917528:JEZ917581 JOV917528:JOV917581 JYR917528:JYR917581 KIN917528:KIN917581 KSJ917528:KSJ917581 LCF917528:LCF917581 LMB917528:LMB917581 LVX917528:LVX917581 MFT917528:MFT917581 MPP917528:MPP917581 MZL917528:MZL917581 NJH917528:NJH917581 NTD917528:NTD917581 OCZ917528:OCZ917581 OMV917528:OMV917581 OWR917528:OWR917581 PGN917528:PGN917581 PQJ917528:PQJ917581 QAF917528:QAF917581 QKB917528:QKB917581 QTX917528:QTX917581 RDT917528:RDT917581 RNP917528:RNP917581 RXL917528:RXL917581 SHH917528:SHH917581 SRD917528:SRD917581 TAZ917528:TAZ917581 TKV917528:TKV917581 TUR917528:TUR917581 UEN917528:UEN917581 UOJ917528:UOJ917581 UYF917528:UYF917581 VIB917528:VIB917581 VRX917528:VRX917581 WBT917528:WBT917581 WLP917528:WLP917581 WVL917528:WVL917581 D983064:D983117 IZ983064:IZ983117 SV983064:SV983117 ACR983064:ACR983117 AMN983064:AMN983117 AWJ983064:AWJ983117 BGF983064:BGF983117 BQB983064:BQB983117 BZX983064:BZX983117 CJT983064:CJT983117 CTP983064:CTP983117 DDL983064:DDL983117 DNH983064:DNH983117 DXD983064:DXD983117 EGZ983064:EGZ983117 EQV983064:EQV983117 FAR983064:FAR983117 FKN983064:FKN983117 FUJ983064:FUJ983117 GEF983064:GEF983117 GOB983064:GOB983117 GXX983064:GXX983117 HHT983064:HHT983117 HRP983064:HRP983117 IBL983064:IBL983117 ILH983064:ILH983117 IVD983064:IVD983117 JEZ983064:JEZ983117 JOV983064:JOV983117 JYR983064:JYR983117 KIN983064:KIN983117 KSJ983064:KSJ983117 LCF983064:LCF983117 LMB983064:LMB983117 LVX983064:LVX983117 MFT983064:MFT983117 MPP983064:MPP983117 MZL983064:MZL983117 NJH983064:NJH983117 NTD983064:NTD983117 OCZ983064:OCZ983117 OMV983064:OMV983117 OWR983064:OWR983117 PGN983064:PGN983117 PQJ983064:PQJ983117 QAF983064:QAF983117 QKB983064:QKB983117 QTX983064:QTX983117 RDT983064:RDT983117 RNP983064:RNP983117 RXL983064:RXL983117 SHH983064:SHH983117 SRD983064:SRD983117 TAZ983064:TAZ983117 TKV983064:TKV983117 TUR983064:TUR983117 UEN983064:UEN983117 UOJ983064:UOJ983117 UYF983064:UYF983117 VIB983064:VIB983117 VRX983064:VRX983117 WBT983064:WBT983117 WLP983064:WLP983117 WVL983064:WVL983117 D786560:D786610 IZ786560:IZ786610 SV786560:SV786610 ACR786560:ACR786610 AMN786560:AMN786610 AWJ786560:AWJ786610 BGF786560:BGF786610 BQB786560:BQB786610 BZX786560:BZX786610 CJT786560:CJT786610 CTP786560:CTP786610 DDL786560:DDL786610 DNH786560:DNH786610 DXD786560:DXD786610 EGZ786560:EGZ786610 EQV786560:EQV786610 FAR786560:FAR786610 FKN786560:FKN786610 FUJ786560:FUJ786610 GEF786560:GEF786610 GOB786560:GOB786610 GXX786560:GXX786610 HHT786560:HHT786610 HRP786560:HRP786610 IBL786560:IBL786610 ILH786560:ILH786610 IVD786560:IVD786610 JEZ786560:JEZ786610 JOV786560:JOV786610 JYR786560:JYR786610 KIN786560:KIN786610 KSJ786560:KSJ786610 LCF786560:LCF786610 LMB786560:LMB786610 LVX786560:LVX786610 MFT786560:MFT786610 MPP786560:MPP786610 MZL786560:MZL786610 NJH786560:NJH786610 NTD786560:NTD786610 OCZ786560:OCZ786610 OMV786560:OMV786610 OWR786560:OWR786610 PGN786560:PGN786610 PQJ786560:PQJ786610 QAF786560:QAF786610 QKB786560:QKB786610 QTX786560:QTX786610 RDT786560:RDT786610 RNP786560:RNP786610 RXL786560:RXL786610 SHH786560:SHH786610 SRD786560:SRD786610 TAZ786560:TAZ786610 TKV786560:TKV786610 TUR786560:TUR786610 UEN786560:UEN786610 UOJ786560:UOJ786610 UYF786560:UYF786610 VIB786560:VIB786610 VRX786560:VRX786610 WBT786560:WBT786610 WLP786560:WLP786610 WVL786560:WVL786610 G65788 JC65788 SY65788 ACU65788 AMQ65788 AWM65788 BGI65788 BQE65788 CAA65788 CJW65788 CTS65788 DDO65788 DNK65788 DXG65788 EHC65788 EQY65788 FAU65788 FKQ65788 FUM65788 GEI65788 GOE65788 GYA65788 HHW65788 HRS65788 IBO65788 ILK65788 IVG65788 JFC65788 JOY65788 JYU65788 KIQ65788 KSM65788 LCI65788 LME65788 LWA65788 MFW65788 MPS65788 MZO65788 NJK65788 NTG65788 ODC65788 OMY65788 OWU65788 PGQ65788 PQM65788 QAI65788 QKE65788 QUA65788 RDW65788 RNS65788 RXO65788 SHK65788 SRG65788 TBC65788 TKY65788 TUU65788 UEQ65788 UOM65788 UYI65788 VIE65788 VSA65788 WBW65788 WLS65788 WVO65788 G131324 JC131324 SY131324 ACU131324 AMQ131324 AWM131324 BGI131324 BQE131324 CAA131324 CJW131324 CTS131324 DDO131324 DNK131324 DXG131324 EHC131324 EQY131324 FAU131324 FKQ131324 FUM131324 GEI131324 GOE131324 GYA131324 HHW131324 HRS131324 IBO131324 ILK131324 IVG131324 JFC131324 JOY131324 JYU131324 KIQ131324 KSM131324 LCI131324 LME131324 LWA131324 MFW131324 MPS131324 MZO131324 NJK131324 NTG131324 ODC131324 OMY131324 OWU131324 PGQ131324 PQM131324 QAI131324 QKE131324 QUA131324 RDW131324 RNS131324 RXO131324 SHK131324 SRG131324 TBC131324 TKY131324 TUU131324 UEQ131324 UOM131324 UYI131324 VIE131324 VSA131324 WBW131324 WLS131324 WVO131324 G196860 JC196860 SY196860 ACU196860 AMQ196860 AWM196860 BGI196860 BQE196860 CAA196860 CJW196860 CTS196860 DDO196860 DNK196860 DXG196860 EHC196860 EQY196860 FAU196860 FKQ196860 FUM196860 GEI196860 GOE196860 GYA196860 HHW196860 HRS196860 IBO196860 ILK196860 IVG196860 JFC196860 JOY196860 JYU196860 KIQ196860 KSM196860 LCI196860 LME196860 LWA196860 MFW196860 MPS196860 MZO196860 NJK196860 NTG196860 ODC196860 OMY196860 OWU196860 PGQ196860 PQM196860 QAI196860 QKE196860 QUA196860 RDW196860 RNS196860 RXO196860 SHK196860 SRG196860 TBC196860 TKY196860 TUU196860 UEQ196860 UOM196860 UYI196860 VIE196860 VSA196860 WBW196860 WLS196860 WVO196860 G262396 JC262396 SY262396 ACU262396 AMQ262396 AWM262396 BGI262396 BQE262396 CAA262396 CJW262396 CTS262396 DDO262396 DNK262396 DXG262396 EHC262396 EQY262396 FAU262396 FKQ262396 FUM262396 GEI262396 GOE262396 GYA262396 HHW262396 HRS262396 IBO262396 ILK262396 IVG262396 JFC262396 JOY262396 JYU262396 KIQ262396 KSM262396 LCI262396 LME262396 LWA262396 MFW262396 MPS262396 MZO262396 NJK262396 NTG262396 ODC262396 OMY262396 OWU262396 PGQ262396 PQM262396 QAI262396 QKE262396 QUA262396 RDW262396 RNS262396 RXO262396 SHK262396 SRG262396 TBC262396 TKY262396 TUU262396 UEQ262396 UOM262396 UYI262396 VIE262396 VSA262396 WBW262396 WLS262396 WVO262396 G327932 JC327932 SY327932 ACU327932 AMQ327932 AWM327932 BGI327932 BQE327932 CAA327932 CJW327932 CTS327932 DDO327932 DNK327932 DXG327932 EHC327932 EQY327932 FAU327932 FKQ327932 FUM327932 GEI327932 GOE327932 GYA327932 HHW327932 HRS327932 IBO327932 ILK327932 IVG327932 JFC327932 JOY327932 JYU327932 KIQ327932 KSM327932 LCI327932 LME327932 LWA327932 MFW327932 MPS327932 MZO327932 NJK327932 NTG327932 ODC327932 OMY327932 OWU327932 PGQ327932 PQM327932 QAI327932 QKE327932 QUA327932 RDW327932 RNS327932 RXO327932 SHK327932 SRG327932 TBC327932 TKY327932 TUU327932 UEQ327932 UOM327932 UYI327932 VIE327932 VSA327932 WBW327932 WLS327932 WVO327932 G393468 JC393468 SY393468 ACU393468 AMQ393468 AWM393468 BGI393468 BQE393468 CAA393468 CJW393468 CTS393468 DDO393468 DNK393468 DXG393468 EHC393468 EQY393468 FAU393468 FKQ393468 FUM393468 GEI393468 GOE393468 GYA393468 HHW393468 HRS393468 IBO393468 ILK393468 IVG393468 JFC393468 JOY393468 JYU393468 KIQ393468 KSM393468 LCI393468 LME393468 LWA393468 MFW393468 MPS393468 MZO393468 NJK393468 NTG393468 ODC393468 OMY393468 OWU393468 PGQ393468 PQM393468 QAI393468 QKE393468 QUA393468 RDW393468 RNS393468 RXO393468 SHK393468 SRG393468 TBC393468 TKY393468 TUU393468 UEQ393468 UOM393468 UYI393468 VIE393468 VSA393468 WBW393468 WLS393468 WVO393468 G459004 JC459004 SY459004 ACU459004 AMQ459004 AWM459004 BGI459004 BQE459004 CAA459004 CJW459004 CTS459004 DDO459004 DNK459004 DXG459004 EHC459004 EQY459004 FAU459004 FKQ459004 FUM459004 GEI459004 GOE459004 GYA459004 HHW459004 HRS459004 IBO459004 ILK459004 IVG459004 JFC459004 JOY459004 JYU459004 KIQ459004 KSM459004 LCI459004 LME459004 LWA459004 MFW459004 MPS459004 MZO459004 NJK459004 NTG459004 ODC459004 OMY459004 OWU459004 PGQ459004 PQM459004 QAI459004 QKE459004 QUA459004 RDW459004 RNS459004 RXO459004 SHK459004 SRG459004 TBC459004 TKY459004 TUU459004 UEQ459004 UOM459004 UYI459004 VIE459004 VSA459004 WBW459004 WLS459004 WVO459004 G524540 JC524540 SY524540 ACU524540 AMQ524540 AWM524540 BGI524540 BQE524540 CAA524540 CJW524540 CTS524540 DDO524540 DNK524540 DXG524540 EHC524540 EQY524540 FAU524540 FKQ524540 FUM524540 GEI524540 GOE524540 GYA524540 HHW524540 HRS524540 IBO524540 ILK524540 IVG524540 JFC524540 JOY524540 JYU524540 KIQ524540 KSM524540 LCI524540 LME524540 LWA524540 MFW524540 MPS524540 MZO524540 NJK524540 NTG524540 ODC524540 OMY524540 OWU524540 PGQ524540 PQM524540 QAI524540 QKE524540 QUA524540 RDW524540 RNS524540 RXO524540 SHK524540 SRG524540 TBC524540 TKY524540 TUU524540 UEQ524540 UOM524540 UYI524540 VIE524540 VSA524540 WBW524540 WLS524540 WVO524540 G590076 JC590076 SY590076 ACU590076 AMQ590076 AWM590076 BGI590076 BQE590076 CAA590076 CJW590076 CTS590076 DDO590076 DNK590076 DXG590076 EHC590076 EQY590076 FAU590076 FKQ590076 FUM590076 GEI590076 GOE590076 GYA590076 HHW590076 HRS590076 IBO590076 ILK590076 IVG590076 JFC590076 JOY590076 JYU590076 KIQ590076 KSM590076 LCI590076 LME590076 LWA590076 MFW590076 MPS590076 MZO590076 NJK590076 NTG590076 ODC590076 OMY590076 OWU590076 PGQ590076 PQM590076 QAI590076 QKE590076 QUA590076 RDW590076 RNS590076 RXO590076 SHK590076 SRG590076 TBC590076 TKY590076 TUU590076 UEQ590076 UOM590076 UYI590076 VIE590076 VSA590076 WBW590076 WLS590076 WVO590076 G655612 JC655612 SY655612 ACU655612 AMQ655612 AWM655612 BGI655612 BQE655612 CAA655612 CJW655612 CTS655612 DDO655612 DNK655612 DXG655612 EHC655612 EQY655612 FAU655612 FKQ655612 FUM655612 GEI655612 GOE655612 GYA655612 HHW655612 HRS655612 IBO655612 ILK655612 IVG655612 JFC655612 JOY655612 JYU655612 KIQ655612 KSM655612 LCI655612 LME655612 LWA655612 MFW655612 MPS655612 MZO655612 NJK655612 NTG655612 ODC655612 OMY655612 OWU655612 PGQ655612 PQM655612 QAI655612 QKE655612 QUA655612 RDW655612 RNS655612 RXO655612 SHK655612 SRG655612 TBC655612 TKY655612 TUU655612 UEQ655612 UOM655612 UYI655612 VIE655612 VSA655612 WBW655612 WLS655612 WVO655612 G721148 JC721148 SY721148 ACU721148 AMQ721148 AWM721148 BGI721148 BQE721148 CAA721148 CJW721148 CTS721148 DDO721148 DNK721148 DXG721148 EHC721148 EQY721148 FAU721148 FKQ721148 FUM721148 GEI721148 GOE721148 GYA721148 HHW721148 HRS721148 IBO721148 ILK721148 IVG721148 JFC721148 JOY721148 JYU721148 KIQ721148 KSM721148 LCI721148 LME721148 LWA721148 MFW721148 MPS721148 MZO721148 NJK721148 NTG721148 ODC721148 OMY721148 OWU721148 PGQ721148 PQM721148 QAI721148 QKE721148 QUA721148 RDW721148 RNS721148 RXO721148 SHK721148 SRG721148 TBC721148 TKY721148 TUU721148 UEQ721148 UOM721148 UYI721148 VIE721148 VSA721148 WBW721148 WLS721148 WVO721148 G786684 JC786684 SY786684 ACU786684 AMQ786684 AWM786684 BGI786684 BQE786684 CAA786684 CJW786684 CTS786684 DDO786684 DNK786684 DXG786684 EHC786684 EQY786684 FAU786684 FKQ786684 FUM786684 GEI786684 GOE786684 GYA786684 HHW786684 HRS786684 IBO786684 ILK786684 IVG786684 JFC786684 JOY786684 JYU786684 KIQ786684 KSM786684 LCI786684 LME786684 LWA786684 MFW786684 MPS786684 MZO786684 NJK786684 NTG786684 ODC786684 OMY786684 OWU786684 PGQ786684 PQM786684 QAI786684 QKE786684 QUA786684 RDW786684 RNS786684 RXO786684 SHK786684 SRG786684 TBC786684 TKY786684 TUU786684 UEQ786684 UOM786684 UYI786684 VIE786684 VSA786684 WBW786684 WLS786684 WVO786684 G852220 JC852220 SY852220 ACU852220 AMQ852220 AWM852220 BGI852220 BQE852220 CAA852220 CJW852220 CTS852220 DDO852220 DNK852220 DXG852220 EHC852220 EQY852220 FAU852220 FKQ852220 FUM852220 GEI852220 GOE852220 GYA852220 HHW852220 HRS852220 IBO852220 ILK852220 IVG852220 JFC852220 JOY852220 JYU852220 KIQ852220 KSM852220 LCI852220 LME852220 LWA852220 MFW852220 MPS852220 MZO852220 NJK852220 NTG852220 ODC852220 OMY852220 OWU852220 PGQ852220 PQM852220 QAI852220 QKE852220 QUA852220 RDW852220 RNS852220 RXO852220 SHK852220 SRG852220 TBC852220 TKY852220 TUU852220 UEQ852220 UOM852220 UYI852220 VIE852220 VSA852220 WBW852220 WLS852220 WVO852220 G917756 JC917756 SY917756 ACU917756 AMQ917756 AWM917756 BGI917756 BQE917756 CAA917756 CJW917756 CTS917756 DDO917756 DNK917756 DXG917756 EHC917756 EQY917756 FAU917756 FKQ917756 FUM917756 GEI917756 GOE917756 GYA917756 HHW917756 HRS917756 IBO917756 ILK917756 IVG917756 JFC917756 JOY917756 JYU917756 KIQ917756 KSM917756 LCI917756 LME917756 LWA917756 MFW917756 MPS917756 MZO917756 NJK917756 NTG917756 ODC917756 OMY917756 OWU917756 PGQ917756 PQM917756 QAI917756 QKE917756 QUA917756 RDW917756 RNS917756 RXO917756 SHK917756 SRG917756 TBC917756 TKY917756 TUU917756 UEQ917756 UOM917756 UYI917756 VIE917756 VSA917756 WBW917756 WLS917756 WVO917756 G983292 JC983292 SY983292 ACU983292 AMQ983292 AWM983292 BGI983292 BQE983292 CAA983292 CJW983292 CTS983292 DDO983292 DNK983292 DXG983292 EHC983292 EQY983292 FAU983292 FKQ983292 FUM983292 GEI983292 GOE983292 GYA983292 HHW983292 HRS983292 IBO983292 ILK983292 IVG983292 JFC983292 JOY983292 JYU983292 KIQ983292 KSM983292 LCI983292 LME983292 LWA983292 MFW983292 MPS983292 MZO983292 NJK983292 NTG983292 ODC983292 OMY983292 OWU983292 PGQ983292 PQM983292 QAI983292 QKE983292 QUA983292 RDW983292 RNS983292 RXO983292 SHK983292 SRG983292 TBC983292 TKY983292 TUU983292 UEQ983292 UOM983292 UYI983292 VIE983292 VSA983292 WBW983292 WLS983292 WVO983292 J111:S111 JF111:JO111 TB111:TK111 ACX111:ADG111 AMT111:ANC111 AWP111:AWY111 BGL111:BGU111 BQH111:BQQ111 CAD111:CAM111 CJZ111:CKI111 CTV111:CUE111 DDR111:DEA111 DNN111:DNW111 DXJ111:DXS111 EHF111:EHO111 ERB111:ERK111 FAX111:FBG111 FKT111:FLC111 FUP111:FUY111 GEL111:GEU111 GOH111:GOQ111 GYD111:GYM111 HHZ111:HII111 HRV111:HSE111 IBR111:ICA111 ILN111:ILW111 IVJ111:IVS111 JFF111:JFO111 JPB111:JPK111 JYX111:JZG111 KIT111:KJC111 KSP111:KSY111 LCL111:LCU111 LMH111:LMQ111 LWD111:LWM111 MFZ111:MGI111 MPV111:MQE111 MZR111:NAA111 NJN111:NJW111 NTJ111:NTS111 ODF111:ODO111 ONB111:ONK111 OWX111:OXG111 PGT111:PHC111 PQP111:PQY111 QAL111:QAU111 QKH111:QKQ111 QUD111:QUM111 RDZ111:REI111 RNV111:ROE111 RXR111:RYA111 SHN111:SHW111 SRJ111:SRS111 TBF111:TBO111 TLB111:TLK111 TUX111:TVG111 UET111:UFC111 UOP111:UOY111 UYL111:UYU111 VIH111:VIQ111 VSD111:VSM111 WBZ111:WCI111 WLV111:WME111 WVR111:WWA111 J65653:S65653 JF65653:JO65653 TB65653:TK65653 ACX65653:ADG65653 AMT65653:ANC65653 AWP65653:AWY65653 BGL65653:BGU65653 BQH65653:BQQ65653 CAD65653:CAM65653 CJZ65653:CKI65653 CTV65653:CUE65653 DDR65653:DEA65653 DNN65653:DNW65653 DXJ65653:DXS65653 EHF65653:EHO65653 ERB65653:ERK65653 FAX65653:FBG65653 FKT65653:FLC65653 FUP65653:FUY65653 GEL65653:GEU65653 GOH65653:GOQ65653 GYD65653:GYM65653 HHZ65653:HII65653 HRV65653:HSE65653 IBR65653:ICA65653 ILN65653:ILW65653 IVJ65653:IVS65653 JFF65653:JFO65653 JPB65653:JPK65653 JYX65653:JZG65653 KIT65653:KJC65653 KSP65653:KSY65653 LCL65653:LCU65653 LMH65653:LMQ65653 LWD65653:LWM65653 MFZ65653:MGI65653 MPV65653:MQE65653 MZR65653:NAA65653 NJN65653:NJW65653 NTJ65653:NTS65653 ODF65653:ODO65653 ONB65653:ONK65653 OWX65653:OXG65653 PGT65653:PHC65653 PQP65653:PQY65653 QAL65653:QAU65653 QKH65653:QKQ65653 QUD65653:QUM65653 RDZ65653:REI65653 RNV65653:ROE65653 RXR65653:RYA65653 SHN65653:SHW65653 SRJ65653:SRS65653 TBF65653:TBO65653 TLB65653:TLK65653 TUX65653:TVG65653 UET65653:UFC65653 UOP65653:UOY65653 UYL65653:UYU65653 VIH65653:VIQ65653 VSD65653:VSM65653 WBZ65653:WCI65653 WLV65653:WME65653 WVR65653:WWA65653 J131189:S131189 JF131189:JO131189 TB131189:TK131189 ACX131189:ADG131189 AMT131189:ANC131189 AWP131189:AWY131189 BGL131189:BGU131189 BQH131189:BQQ131189 CAD131189:CAM131189 CJZ131189:CKI131189 CTV131189:CUE131189 DDR131189:DEA131189 DNN131189:DNW131189 DXJ131189:DXS131189 EHF131189:EHO131189 ERB131189:ERK131189 FAX131189:FBG131189 FKT131189:FLC131189 FUP131189:FUY131189 GEL131189:GEU131189 GOH131189:GOQ131189 GYD131189:GYM131189 HHZ131189:HII131189 HRV131189:HSE131189 IBR131189:ICA131189 ILN131189:ILW131189 IVJ131189:IVS131189 JFF131189:JFO131189 JPB131189:JPK131189 JYX131189:JZG131189 KIT131189:KJC131189 KSP131189:KSY131189 LCL131189:LCU131189 LMH131189:LMQ131189 LWD131189:LWM131189 MFZ131189:MGI131189 MPV131189:MQE131189 MZR131189:NAA131189 NJN131189:NJW131189 NTJ131189:NTS131189 ODF131189:ODO131189 ONB131189:ONK131189 OWX131189:OXG131189 PGT131189:PHC131189 PQP131189:PQY131189 QAL131189:QAU131189 QKH131189:QKQ131189 QUD131189:QUM131189 RDZ131189:REI131189 RNV131189:ROE131189 RXR131189:RYA131189 SHN131189:SHW131189 SRJ131189:SRS131189 TBF131189:TBO131189 TLB131189:TLK131189 TUX131189:TVG131189 UET131189:UFC131189 UOP131189:UOY131189 UYL131189:UYU131189 VIH131189:VIQ131189 VSD131189:VSM131189 WBZ131189:WCI131189 WLV131189:WME131189 WVR131189:WWA131189 J196725:S196725 JF196725:JO196725 TB196725:TK196725 ACX196725:ADG196725 AMT196725:ANC196725 AWP196725:AWY196725 BGL196725:BGU196725 BQH196725:BQQ196725 CAD196725:CAM196725 CJZ196725:CKI196725 CTV196725:CUE196725 DDR196725:DEA196725 DNN196725:DNW196725 DXJ196725:DXS196725 EHF196725:EHO196725 ERB196725:ERK196725 FAX196725:FBG196725 FKT196725:FLC196725 FUP196725:FUY196725 GEL196725:GEU196725 GOH196725:GOQ196725 GYD196725:GYM196725 HHZ196725:HII196725 HRV196725:HSE196725 IBR196725:ICA196725 ILN196725:ILW196725 IVJ196725:IVS196725 JFF196725:JFO196725 JPB196725:JPK196725 JYX196725:JZG196725 KIT196725:KJC196725 KSP196725:KSY196725 LCL196725:LCU196725 LMH196725:LMQ196725 LWD196725:LWM196725 MFZ196725:MGI196725 MPV196725:MQE196725 MZR196725:NAA196725 NJN196725:NJW196725 NTJ196725:NTS196725 ODF196725:ODO196725 ONB196725:ONK196725 OWX196725:OXG196725 PGT196725:PHC196725 PQP196725:PQY196725 QAL196725:QAU196725 QKH196725:QKQ196725 QUD196725:QUM196725 RDZ196725:REI196725 RNV196725:ROE196725 RXR196725:RYA196725 SHN196725:SHW196725 SRJ196725:SRS196725 TBF196725:TBO196725 TLB196725:TLK196725 TUX196725:TVG196725 UET196725:UFC196725 UOP196725:UOY196725 UYL196725:UYU196725 VIH196725:VIQ196725 VSD196725:VSM196725 WBZ196725:WCI196725 WLV196725:WME196725 WVR196725:WWA196725 J262261:S262261 JF262261:JO262261 TB262261:TK262261 ACX262261:ADG262261 AMT262261:ANC262261 AWP262261:AWY262261 BGL262261:BGU262261 BQH262261:BQQ262261 CAD262261:CAM262261 CJZ262261:CKI262261 CTV262261:CUE262261 DDR262261:DEA262261 DNN262261:DNW262261 DXJ262261:DXS262261 EHF262261:EHO262261 ERB262261:ERK262261 FAX262261:FBG262261 FKT262261:FLC262261 FUP262261:FUY262261 GEL262261:GEU262261 GOH262261:GOQ262261 GYD262261:GYM262261 HHZ262261:HII262261 HRV262261:HSE262261 IBR262261:ICA262261 ILN262261:ILW262261 IVJ262261:IVS262261 JFF262261:JFO262261 JPB262261:JPK262261 JYX262261:JZG262261 KIT262261:KJC262261 KSP262261:KSY262261 LCL262261:LCU262261 LMH262261:LMQ262261 LWD262261:LWM262261 MFZ262261:MGI262261 MPV262261:MQE262261 MZR262261:NAA262261 NJN262261:NJW262261 NTJ262261:NTS262261 ODF262261:ODO262261 ONB262261:ONK262261 OWX262261:OXG262261 PGT262261:PHC262261 PQP262261:PQY262261 QAL262261:QAU262261 QKH262261:QKQ262261 QUD262261:QUM262261 RDZ262261:REI262261 RNV262261:ROE262261 RXR262261:RYA262261 SHN262261:SHW262261 SRJ262261:SRS262261 TBF262261:TBO262261 TLB262261:TLK262261 TUX262261:TVG262261 UET262261:UFC262261 UOP262261:UOY262261 UYL262261:UYU262261 VIH262261:VIQ262261 VSD262261:VSM262261 WBZ262261:WCI262261 WLV262261:WME262261 WVR262261:WWA262261 J327797:S327797 JF327797:JO327797 TB327797:TK327797 ACX327797:ADG327797 AMT327797:ANC327797 AWP327797:AWY327797 BGL327797:BGU327797 BQH327797:BQQ327797 CAD327797:CAM327797 CJZ327797:CKI327797 CTV327797:CUE327797 DDR327797:DEA327797 DNN327797:DNW327797 DXJ327797:DXS327797 EHF327797:EHO327797 ERB327797:ERK327797 FAX327797:FBG327797 FKT327797:FLC327797 FUP327797:FUY327797 GEL327797:GEU327797 GOH327797:GOQ327797 GYD327797:GYM327797 HHZ327797:HII327797 HRV327797:HSE327797 IBR327797:ICA327797 ILN327797:ILW327797 IVJ327797:IVS327797 JFF327797:JFO327797 JPB327797:JPK327797 JYX327797:JZG327797 KIT327797:KJC327797 KSP327797:KSY327797 LCL327797:LCU327797 LMH327797:LMQ327797 LWD327797:LWM327797 MFZ327797:MGI327797 MPV327797:MQE327797 MZR327797:NAA327797 NJN327797:NJW327797 NTJ327797:NTS327797 ODF327797:ODO327797 ONB327797:ONK327797 OWX327797:OXG327797 PGT327797:PHC327797 PQP327797:PQY327797 QAL327797:QAU327797 QKH327797:QKQ327797 QUD327797:QUM327797 RDZ327797:REI327797 RNV327797:ROE327797 RXR327797:RYA327797 SHN327797:SHW327797 SRJ327797:SRS327797 TBF327797:TBO327797 TLB327797:TLK327797 TUX327797:TVG327797 UET327797:UFC327797 UOP327797:UOY327797 UYL327797:UYU327797 VIH327797:VIQ327797 VSD327797:VSM327797 WBZ327797:WCI327797 WLV327797:WME327797 WVR327797:WWA327797 J393333:S393333 JF393333:JO393333 TB393333:TK393333 ACX393333:ADG393333 AMT393333:ANC393333 AWP393333:AWY393333 BGL393333:BGU393333 BQH393333:BQQ393333 CAD393333:CAM393333 CJZ393333:CKI393333 CTV393333:CUE393333 DDR393333:DEA393333 DNN393333:DNW393333 DXJ393333:DXS393333 EHF393333:EHO393333 ERB393333:ERK393333 FAX393333:FBG393333 FKT393333:FLC393333 FUP393333:FUY393333 GEL393333:GEU393333 GOH393333:GOQ393333 GYD393333:GYM393333 HHZ393333:HII393333 HRV393333:HSE393333 IBR393333:ICA393333 ILN393333:ILW393333 IVJ393333:IVS393333 JFF393333:JFO393333 JPB393333:JPK393333 JYX393333:JZG393333 KIT393333:KJC393333 KSP393333:KSY393333 LCL393333:LCU393333 LMH393333:LMQ393333 LWD393333:LWM393333 MFZ393333:MGI393333 MPV393333:MQE393333 MZR393333:NAA393333 NJN393333:NJW393333 NTJ393333:NTS393333 ODF393333:ODO393333 ONB393333:ONK393333 OWX393333:OXG393333 PGT393333:PHC393333 PQP393333:PQY393333 QAL393333:QAU393333 QKH393333:QKQ393333 QUD393333:QUM393333 RDZ393333:REI393333 RNV393333:ROE393333 RXR393333:RYA393333 SHN393333:SHW393333 SRJ393333:SRS393333 TBF393333:TBO393333 TLB393333:TLK393333 TUX393333:TVG393333 UET393333:UFC393333 UOP393333:UOY393333 UYL393333:UYU393333 VIH393333:VIQ393333 VSD393333:VSM393333 WBZ393333:WCI393333 WLV393333:WME393333 WVR393333:WWA393333 J458869:S458869 JF458869:JO458869 TB458869:TK458869 ACX458869:ADG458869 AMT458869:ANC458869 AWP458869:AWY458869 BGL458869:BGU458869 BQH458869:BQQ458869 CAD458869:CAM458869 CJZ458869:CKI458869 CTV458869:CUE458869 DDR458869:DEA458869 DNN458869:DNW458869 DXJ458869:DXS458869 EHF458869:EHO458869 ERB458869:ERK458869 FAX458869:FBG458869 FKT458869:FLC458869 FUP458869:FUY458869 GEL458869:GEU458869 GOH458869:GOQ458869 GYD458869:GYM458869 HHZ458869:HII458869 HRV458869:HSE458869 IBR458869:ICA458869 ILN458869:ILW458869 IVJ458869:IVS458869 JFF458869:JFO458869 JPB458869:JPK458869 JYX458869:JZG458869 KIT458869:KJC458869 KSP458869:KSY458869 LCL458869:LCU458869 LMH458869:LMQ458869 LWD458869:LWM458869 MFZ458869:MGI458869 MPV458869:MQE458869 MZR458869:NAA458869 NJN458869:NJW458869 NTJ458869:NTS458869 ODF458869:ODO458869 ONB458869:ONK458869 OWX458869:OXG458869 PGT458869:PHC458869 PQP458869:PQY458869 QAL458869:QAU458869 QKH458869:QKQ458869 QUD458869:QUM458869 RDZ458869:REI458869 RNV458869:ROE458869 RXR458869:RYA458869 SHN458869:SHW458869 SRJ458869:SRS458869 TBF458869:TBO458869 TLB458869:TLK458869 TUX458869:TVG458869 UET458869:UFC458869 UOP458869:UOY458869 UYL458869:UYU458869 VIH458869:VIQ458869 VSD458869:VSM458869 WBZ458869:WCI458869 WLV458869:WME458869 WVR458869:WWA458869 J524405:S524405 JF524405:JO524405 TB524405:TK524405 ACX524405:ADG524405 AMT524405:ANC524405 AWP524405:AWY524405 BGL524405:BGU524405 BQH524405:BQQ524405 CAD524405:CAM524405 CJZ524405:CKI524405 CTV524405:CUE524405 DDR524405:DEA524405 DNN524405:DNW524405 DXJ524405:DXS524405 EHF524405:EHO524405 ERB524405:ERK524405 FAX524405:FBG524405 FKT524405:FLC524405 FUP524405:FUY524405 GEL524405:GEU524405 GOH524405:GOQ524405 GYD524405:GYM524405 HHZ524405:HII524405 HRV524405:HSE524405 IBR524405:ICA524405 ILN524405:ILW524405 IVJ524405:IVS524405 JFF524405:JFO524405 JPB524405:JPK524405 JYX524405:JZG524405 KIT524405:KJC524405 KSP524405:KSY524405 LCL524405:LCU524405 LMH524405:LMQ524405 LWD524405:LWM524405 MFZ524405:MGI524405 MPV524405:MQE524405 MZR524405:NAA524405 NJN524405:NJW524405 NTJ524405:NTS524405 ODF524405:ODO524405 ONB524405:ONK524405 OWX524405:OXG524405 PGT524405:PHC524405 PQP524405:PQY524405 QAL524405:QAU524405 QKH524405:QKQ524405 QUD524405:QUM524405 RDZ524405:REI524405 RNV524405:ROE524405 RXR524405:RYA524405 SHN524405:SHW524405 SRJ524405:SRS524405 TBF524405:TBO524405 TLB524405:TLK524405 TUX524405:TVG524405 UET524405:UFC524405 UOP524405:UOY524405 UYL524405:UYU524405 VIH524405:VIQ524405 VSD524405:VSM524405 WBZ524405:WCI524405 WLV524405:WME524405 WVR524405:WWA524405 J589941:S589941 JF589941:JO589941 TB589941:TK589941 ACX589941:ADG589941 AMT589941:ANC589941 AWP589941:AWY589941 BGL589941:BGU589941 BQH589941:BQQ589941 CAD589941:CAM589941 CJZ589941:CKI589941 CTV589941:CUE589941 DDR589941:DEA589941 DNN589941:DNW589941 DXJ589941:DXS589941 EHF589941:EHO589941 ERB589941:ERK589941 FAX589941:FBG589941 FKT589941:FLC589941 FUP589941:FUY589941 GEL589941:GEU589941 GOH589941:GOQ589941 GYD589941:GYM589941 HHZ589941:HII589941 HRV589941:HSE589941 IBR589941:ICA589941 ILN589941:ILW589941 IVJ589941:IVS589941 JFF589941:JFO589941 JPB589941:JPK589941 JYX589941:JZG589941 KIT589941:KJC589941 KSP589941:KSY589941 LCL589941:LCU589941 LMH589941:LMQ589941 LWD589941:LWM589941 MFZ589941:MGI589941 MPV589941:MQE589941 MZR589941:NAA589941 NJN589941:NJW589941 NTJ589941:NTS589941 ODF589941:ODO589941 ONB589941:ONK589941 OWX589941:OXG589941 PGT589941:PHC589941 PQP589941:PQY589941 QAL589941:QAU589941 QKH589941:QKQ589941 QUD589941:QUM589941 RDZ589941:REI589941 RNV589941:ROE589941 RXR589941:RYA589941 SHN589941:SHW589941 SRJ589941:SRS589941 TBF589941:TBO589941 TLB589941:TLK589941 TUX589941:TVG589941 UET589941:UFC589941 UOP589941:UOY589941 UYL589941:UYU589941 VIH589941:VIQ589941 VSD589941:VSM589941 WBZ589941:WCI589941 WLV589941:WME589941 WVR589941:WWA589941 J655477:S655477 JF655477:JO655477 TB655477:TK655477 ACX655477:ADG655477 AMT655477:ANC655477 AWP655477:AWY655477 BGL655477:BGU655477 BQH655477:BQQ655477 CAD655477:CAM655477 CJZ655477:CKI655477 CTV655477:CUE655477 DDR655477:DEA655477 DNN655477:DNW655477 DXJ655477:DXS655477 EHF655477:EHO655477 ERB655477:ERK655477 FAX655477:FBG655477 FKT655477:FLC655477 FUP655477:FUY655477 GEL655477:GEU655477 GOH655477:GOQ655477 GYD655477:GYM655477 HHZ655477:HII655477 HRV655477:HSE655477 IBR655477:ICA655477 ILN655477:ILW655477 IVJ655477:IVS655477 JFF655477:JFO655477 JPB655477:JPK655477 JYX655477:JZG655477 KIT655477:KJC655477 KSP655477:KSY655477 LCL655477:LCU655477 LMH655477:LMQ655477 LWD655477:LWM655477 MFZ655477:MGI655477 MPV655477:MQE655477 MZR655477:NAA655477 NJN655477:NJW655477 NTJ655477:NTS655477 ODF655477:ODO655477 ONB655477:ONK655477 OWX655477:OXG655477 PGT655477:PHC655477 PQP655477:PQY655477 QAL655477:QAU655477 QKH655477:QKQ655477 QUD655477:QUM655477 RDZ655477:REI655477 RNV655477:ROE655477 RXR655477:RYA655477 SHN655477:SHW655477 SRJ655477:SRS655477 TBF655477:TBO655477 TLB655477:TLK655477 TUX655477:TVG655477 UET655477:UFC655477 UOP655477:UOY655477 UYL655477:UYU655477 VIH655477:VIQ655477 VSD655477:VSM655477 WBZ655477:WCI655477 WLV655477:WME655477 WVR655477:WWA655477 J721013:S721013 JF721013:JO721013 TB721013:TK721013 ACX721013:ADG721013 AMT721013:ANC721013 AWP721013:AWY721013 BGL721013:BGU721013 BQH721013:BQQ721013 CAD721013:CAM721013 CJZ721013:CKI721013 CTV721013:CUE721013 DDR721013:DEA721013 DNN721013:DNW721013 DXJ721013:DXS721013 EHF721013:EHO721013 ERB721013:ERK721013 FAX721013:FBG721013 FKT721013:FLC721013 FUP721013:FUY721013 GEL721013:GEU721013 GOH721013:GOQ721013 GYD721013:GYM721013 HHZ721013:HII721013 HRV721013:HSE721013 IBR721013:ICA721013 ILN721013:ILW721013 IVJ721013:IVS721013 JFF721013:JFO721013 JPB721013:JPK721013 JYX721013:JZG721013 KIT721013:KJC721013 KSP721013:KSY721013 LCL721013:LCU721013 LMH721013:LMQ721013 LWD721013:LWM721013 MFZ721013:MGI721013 MPV721013:MQE721013 MZR721013:NAA721013 NJN721013:NJW721013 NTJ721013:NTS721013 ODF721013:ODO721013 ONB721013:ONK721013 OWX721013:OXG721013 PGT721013:PHC721013 PQP721013:PQY721013 QAL721013:QAU721013 QKH721013:QKQ721013 QUD721013:QUM721013 RDZ721013:REI721013 RNV721013:ROE721013 RXR721013:RYA721013 SHN721013:SHW721013 SRJ721013:SRS721013 TBF721013:TBO721013 TLB721013:TLK721013 TUX721013:TVG721013 UET721013:UFC721013 UOP721013:UOY721013 UYL721013:UYU721013 VIH721013:VIQ721013 VSD721013:VSM721013 WBZ721013:WCI721013 WLV721013:WME721013 WVR721013:WWA721013 J786549:S786549 JF786549:JO786549 TB786549:TK786549 ACX786549:ADG786549 AMT786549:ANC786549 AWP786549:AWY786549 BGL786549:BGU786549 BQH786549:BQQ786549 CAD786549:CAM786549 CJZ786549:CKI786549 CTV786549:CUE786549 DDR786549:DEA786549 DNN786549:DNW786549 DXJ786549:DXS786549 EHF786549:EHO786549 ERB786549:ERK786549 FAX786549:FBG786549 FKT786549:FLC786549 FUP786549:FUY786549 GEL786549:GEU786549 GOH786549:GOQ786549 GYD786549:GYM786549 HHZ786549:HII786549 HRV786549:HSE786549 IBR786549:ICA786549 ILN786549:ILW786549 IVJ786549:IVS786549 JFF786549:JFO786549 JPB786549:JPK786549 JYX786549:JZG786549 KIT786549:KJC786549 KSP786549:KSY786549 LCL786549:LCU786549 LMH786549:LMQ786549 LWD786549:LWM786549 MFZ786549:MGI786549 MPV786549:MQE786549 MZR786549:NAA786549 NJN786549:NJW786549 NTJ786549:NTS786549 ODF786549:ODO786549 ONB786549:ONK786549 OWX786549:OXG786549 PGT786549:PHC786549 PQP786549:PQY786549 QAL786549:QAU786549 QKH786549:QKQ786549 QUD786549:QUM786549 RDZ786549:REI786549 RNV786549:ROE786549 RXR786549:RYA786549 SHN786549:SHW786549 SRJ786549:SRS786549 TBF786549:TBO786549 TLB786549:TLK786549 TUX786549:TVG786549 UET786549:UFC786549 UOP786549:UOY786549 UYL786549:UYU786549 VIH786549:VIQ786549 VSD786549:VSM786549 WBZ786549:WCI786549 WLV786549:WME786549 WVR786549:WWA786549 J852085:S852085 JF852085:JO852085 TB852085:TK852085 ACX852085:ADG852085 AMT852085:ANC852085 AWP852085:AWY852085 BGL852085:BGU852085 BQH852085:BQQ852085 CAD852085:CAM852085 CJZ852085:CKI852085 CTV852085:CUE852085 DDR852085:DEA852085 DNN852085:DNW852085 DXJ852085:DXS852085 EHF852085:EHO852085 ERB852085:ERK852085 FAX852085:FBG852085 FKT852085:FLC852085 FUP852085:FUY852085 GEL852085:GEU852085 GOH852085:GOQ852085 GYD852085:GYM852085 HHZ852085:HII852085 HRV852085:HSE852085 IBR852085:ICA852085 ILN852085:ILW852085 IVJ852085:IVS852085 JFF852085:JFO852085 JPB852085:JPK852085 JYX852085:JZG852085 KIT852085:KJC852085 KSP852085:KSY852085 LCL852085:LCU852085 LMH852085:LMQ852085 LWD852085:LWM852085 MFZ852085:MGI852085 MPV852085:MQE852085 MZR852085:NAA852085 NJN852085:NJW852085 NTJ852085:NTS852085 ODF852085:ODO852085 ONB852085:ONK852085 OWX852085:OXG852085 PGT852085:PHC852085 PQP852085:PQY852085 QAL852085:QAU852085 QKH852085:QKQ852085 QUD852085:QUM852085 RDZ852085:REI852085 RNV852085:ROE852085 RXR852085:RYA852085 SHN852085:SHW852085 SRJ852085:SRS852085 TBF852085:TBO852085 TLB852085:TLK852085 TUX852085:TVG852085 UET852085:UFC852085 UOP852085:UOY852085 UYL852085:UYU852085 VIH852085:VIQ852085 VSD852085:VSM852085 WBZ852085:WCI852085 WLV852085:WME852085 WVR852085:WWA852085 J917621:S917621 JF917621:JO917621 TB917621:TK917621 ACX917621:ADG917621 AMT917621:ANC917621 AWP917621:AWY917621 BGL917621:BGU917621 BQH917621:BQQ917621 CAD917621:CAM917621 CJZ917621:CKI917621 CTV917621:CUE917621 DDR917621:DEA917621 DNN917621:DNW917621 DXJ917621:DXS917621 EHF917621:EHO917621 ERB917621:ERK917621 FAX917621:FBG917621 FKT917621:FLC917621 FUP917621:FUY917621 GEL917621:GEU917621 GOH917621:GOQ917621 GYD917621:GYM917621 HHZ917621:HII917621 HRV917621:HSE917621 IBR917621:ICA917621 ILN917621:ILW917621 IVJ917621:IVS917621 JFF917621:JFO917621 JPB917621:JPK917621 JYX917621:JZG917621 KIT917621:KJC917621 KSP917621:KSY917621 LCL917621:LCU917621 LMH917621:LMQ917621 LWD917621:LWM917621 MFZ917621:MGI917621 MPV917621:MQE917621 MZR917621:NAA917621 NJN917621:NJW917621 NTJ917621:NTS917621 ODF917621:ODO917621 ONB917621:ONK917621 OWX917621:OXG917621 PGT917621:PHC917621 PQP917621:PQY917621 QAL917621:QAU917621 QKH917621:QKQ917621 QUD917621:QUM917621 RDZ917621:REI917621 RNV917621:ROE917621 RXR917621:RYA917621 SHN917621:SHW917621 SRJ917621:SRS917621 TBF917621:TBO917621 TLB917621:TLK917621 TUX917621:TVG917621 UET917621:UFC917621 UOP917621:UOY917621 UYL917621:UYU917621 VIH917621:VIQ917621 VSD917621:VSM917621 WBZ917621:WCI917621 WLV917621:WME917621 WVR917621:WWA917621 J983157:S983157 JF983157:JO983157 TB983157:TK983157 ACX983157:ADG983157 AMT983157:ANC983157 AWP983157:AWY983157 BGL983157:BGU983157 BQH983157:BQQ983157 CAD983157:CAM983157 CJZ983157:CKI983157 CTV983157:CUE983157 DDR983157:DEA983157 DNN983157:DNW983157 DXJ983157:DXS983157 EHF983157:EHO983157 ERB983157:ERK983157 FAX983157:FBG983157 FKT983157:FLC983157 FUP983157:FUY983157 GEL983157:GEU983157 GOH983157:GOQ983157 GYD983157:GYM983157 HHZ983157:HII983157 HRV983157:HSE983157 IBR983157:ICA983157 ILN983157:ILW983157 IVJ983157:IVS983157 JFF983157:JFO983157 JPB983157:JPK983157 JYX983157:JZG983157 KIT983157:KJC983157 KSP983157:KSY983157 LCL983157:LCU983157 LMH983157:LMQ983157 LWD983157:LWM983157 MFZ983157:MGI983157 MPV983157:MQE983157 MZR983157:NAA983157 NJN983157:NJW983157 NTJ983157:NTS983157 ODF983157:ODO983157 ONB983157:ONK983157 OWX983157:OXG983157 PGT983157:PHC983157 PQP983157:PQY983157 QAL983157:QAU983157 QKH983157:QKQ983157 QUD983157:QUM983157 RDZ983157:REI983157 RNV983157:ROE983157 RXR983157:RYA983157 SHN983157:SHW983157 SRJ983157:SRS983157 TBF983157:TBO983157 TLB983157:TLK983157 TUX983157:TVG983157 UET983157:UFC983157 UOP983157:UOY983157 UYL983157:UYU983157 VIH983157:VIQ983157 VSD983157:VSM983157 WBZ983157:WCI983157 WLV983157:WME983157 WVR983157:WWA983157 E65615:F65616 JA65615:JB65616 SW65615:SX65616 ACS65615:ACT65616 AMO65615:AMP65616 AWK65615:AWL65616 BGG65615:BGH65616 BQC65615:BQD65616 BZY65615:BZZ65616 CJU65615:CJV65616 CTQ65615:CTR65616 DDM65615:DDN65616 DNI65615:DNJ65616 DXE65615:DXF65616 EHA65615:EHB65616 EQW65615:EQX65616 FAS65615:FAT65616 FKO65615:FKP65616 FUK65615:FUL65616 GEG65615:GEH65616 GOC65615:GOD65616 GXY65615:GXZ65616 HHU65615:HHV65616 HRQ65615:HRR65616 IBM65615:IBN65616 ILI65615:ILJ65616 IVE65615:IVF65616 JFA65615:JFB65616 JOW65615:JOX65616 JYS65615:JYT65616 KIO65615:KIP65616 KSK65615:KSL65616 LCG65615:LCH65616 LMC65615:LMD65616 LVY65615:LVZ65616 MFU65615:MFV65616 MPQ65615:MPR65616 MZM65615:MZN65616 NJI65615:NJJ65616 NTE65615:NTF65616 ODA65615:ODB65616 OMW65615:OMX65616 OWS65615:OWT65616 PGO65615:PGP65616 PQK65615:PQL65616 QAG65615:QAH65616 QKC65615:QKD65616 QTY65615:QTZ65616 RDU65615:RDV65616 RNQ65615:RNR65616 RXM65615:RXN65616 SHI65615:SHJ65616 SRE65615:SRF65616 TBA65615:TBB65616 TKW65615:TKX65616 TUS65615:TUT65616 UEO65615:UEP65616 UOK65615:UOL65616 UYG65615:UYH65616 VIC65615:VID65616 VRY65615:VRZ65616 WBU65615:WBV65616 WLQ65615:WLR65616 WVM65615:WVN65616 E131151:F131152 JA131151:JB131152 SW131151:SX131152 ACS131151:ACT131152 AMO131151:AMP131152 AWK131151:AWL131152 BGG131151:BGH131152 BQC131151:BQD131152 BZY131151:BZZ131152 CJU131151:CJV131152 CTQ131151:CTR131152 DDM131151:DDN131152 DNI131151:DNJ131152 DXE131151:DXF131152 EHA131151:EHB131152 EQW131151:EQX131152 FAS131151:FAT131152 FKO131151:FKP131152 FUK131151:FUL131152 GEG131151:GEH131152 GOC131151:GOD131152 GXY131151:GXZ131152 HHU131151:HHV131152 HRQ131151:HRR131152 IBM131151:IBN131152 ILI131151:ILJ131152 IVE131151:IVF131152 JFA131151:JFB131152 JOW131151:JOX131152 JYS131151:JYT131152 KIO131151:KIP131152 KSK131151:KSL131152 LCG131151:LCH131152 LMC131151:LMD131152 LVY131151:LVZ131152 MFU131151:MFV131152 MPQ131151:MPR131152 MZM131151:MZN131152 NJI131151:NJJ131152 NTE131151:NTF131152 ODA131151:ODB131152 OMW131151:OMX131152 OWS131151:OWT131152 PGO131151:PGP131152 PQK131151:PQL131152 QAG131151:QAH131152 QKC131151:QKD131152 QTY131151:QTZ131152 RDU131151:RDV131152 RNQ131151:RNR131152 RXM131151:RXN131152 SHI131151:SHJ131152 SRE131151:SRF131152 TBA131151:TBB131152 TKW131151:TKX131152 TUS131151:TUT131152 UEO131151:UEP131152 UOK131151:UOL131152 UYG131151:UYH131152 VIC131151:VID131152 VRY131151:VRZ131152 WBU131151:WBV131152 WLQ131151:WLR131152 WVM131151:WVN131152 E196687:F196688 JA196687:JB196688 SW196687:SX196688 ACS196687:ACT196688 AMO196687:AMP196688 AWK196687:AWL196688 BGG196687:BGH196688 BQC196687:BQD196688 BZY196687:BZZ196688 CJU196687:CJV196688 CTQ196687:CTR196688 DDM196687:DDN196688 DNI196687:DNJ196688 DXE196687:DXF196688 EHA196687:EHB196688 EQW196687:EQX196688 FAS196687:FAT196688 FKO196687:FKP196688 FUK196687:FUL196688 GEG196687:GEH196688 GOC196687:GOD196688 GXY196687:GXZ196688 HHU196687:HHV196688 HRQ196687:HRR196688 IBM196687:IBN196688 ILI196687:ILJ196688 IVE196687:IVF196688 JFA196687:JFB196688 JOW196687:JOX196688 JYS196687:JYT196688 KIO196687:KIP196688 KSK196687:KSL196688 LCG196687:LCH196688 LMC196687:LMD196688 LVY196687:LVZ196688 MFU196687:MFV196688 MPQ196687:MPR196688 MZM196687:MZN196688 NJI196687:NJJ196688 NTE196687:NTF196688 ODA196687:ODB196688 OMW196687:OMX196688 OWS196687:OWT196688 PGO196687:PGP196688 PQK196687:PQL196688 QAG196687:QAH196688 QKC196687:QKD196688 QTY196687:QTZ196688 RDU196687:RDV196688 RNQ196687:RNR196688 RXM196687:RXN196688 SHI196687:SHJ196688 SRE196687:SRF196688 TBA196687:TBB196688 TKW196687:TKX196688 TUS196687:TUT196688 UEO196687:UEP196688 UOK196687:UOL196688 UYG196687:UYH196688 VIC196687:VID196688 VRY196687:VRZ196688 WBU196687:WBV196688 WLQ196687:WLR196688 WVM196687:WVN196688 E262223:F262224 JA262223:JB262224 SW262223:SX262224 ACS262223:ACT262224 AMO262223:AMP262224 AWK262223:AWL262224 BGG262223:BGH262224 BQC262223:BQD262224 BZY262223:BZZ262224 CJU262223:CJV262224 CTQ262223:CTR262224 DDM262223:DDN262224 DNI262223:DNJ262224 DXE262223:DXF262224 EHA262223:EHB262224 EQW262223:EQX262224 FAS262223:FAT262224 FKO262223:FKP262224 FUK262223:FUL262224 GEG262223:GEH262224 GOC262223:GOD262224 GXY262223:GXZ262224 HHU262223:HHV262224 HRQ262223:HRR262224 IBM262223:IBN262224 ILI262223:ILJ262224 IVE262223:IVF262224 JFA262223:JFB262224 JOW262223:JOX262224 JYS262223:JYT262224 KIO262223:KIP262224 KSK262223:KSL262224 LCG262223:LCH262224 LMC262223:LMD262224 LVY262223:LVZ262224 MFU262223:MFV262224 MPQ262223:MPR262224 MZM262223:MZN262224 NJI262223:NJJ262224 NTE262223:NTF262224 ODA262223:ODB262224 OMW262223:OMX262224 OWS262223:OWT262224 PGO262223:PGP262224 PQK262223:PQL262224 QAG262223:QAH262224 QKC262223:QKD262224 QTY262223:QTZ262224 RDU262223:RDV262224 RNQ262223:RNR262224 RXM262223:RXN262224 SHI262223:SHJ262224 SRE262223:SRF262224 TBA262223:TBB262224 TKW262223:TKX262224 TUS262223:TUT262224 UEO262223:UEP262224 UOK262223:UOL262224 UYG262223:UYH262224 VIC262223:VID262224 VRY262223:VRZ262224 WBU262223:WBV262224 WLQ262223:WLR262224 WVM262223:WVN262224 E327759:F327760 JA327759:JB327760 SW327759:SX327760 ACS327759:ACT327760 AMO327759:AMP327760 AWK327759:AWL327760 BGG327759:BGH327760 BQC327759:BQD327760 BZY327759:BZZ327760 CJU327759:CJV327760 CTQ327759:CTR327760 DDM327759:DDN327760 DNI327759:DNJ327760 DXE327759:DXF327760 EHA327759:EHB327760 EQW327759:EQX327760 FAS327759:FAT327760 FKO327759:FKP327760 FUK327759:FUL327760 GEG327759:GEH327760 GOC327759:GOD327760 GXY327759:GXZ327760 HHU327759:HHV327760 HRQ327759:HRR327760 IBM327759:IBN327760 ILI327759:ILJ327760 IVE327759:IVF327760 JFA327759:JFB327760 JOW327759:JOX327760 JYS327759:JYT327760 KIO327759:KIP327760 KSK327759:KSL327760 LCG327759:LCH327760 LMC327759:LMD327760 LVY327759:LVZ327760 MFU327759:MFV327760 MPQ327759:MPR327760 MZM327759:MZN327760 NJI327759:NJJ327760 NTE327759:NTF327760 ODA327759:ODB327760 OMW327759:OMX327760 OWS327759:OWT327760 PGO327759:PGP327760 PQK327759:PQL327760 QAG327759:QAH327760 QKC327759:QKD327760 QTY327759:QTZ327760 RDU327759:RDV327760 RNQ327759:RNR327760 RXM327759:RXN327760 SHI327759:SHJ327760 SRE327759:SRF327760 TBA327759:TBB327760 TKW327759:TKX327760 TUS327759:TUT327760 UEO327759:UEP327760 UOK327759:UOL327760 UYG327759:UYH327760 VIC327759:VID327760 VRY327759:VRZ327760 WBU327759:WBV327760 WLQ327759:WLR327760 WVM327759:WVN327760 E393295:F393296 JA393295:JB393296 SW393295:SX393296 ACS393295:ACT393296 AMO393295:AMP393296 AWK393295:AWL393296 BGG393295:BGH393296 BQC393295:BQD393296 BZY393295:BZZ393296 CJU393295:CJV393296 CTQ393295:CTR393296 DDM393295:DDN393296 DNI393295:DNJ393296 DXE393295:DXF393296 EHA393295:EHB393296 EQW393295:EQX393296 FAS393295:FAT393296 FKO393295:FKP393296 FUK393295:FUL393296 GEG393295:GEH393296 GOC393295:GOD393296 GXY393295:GXZ393296 HHU393295:HHV393296 HRQ393295:HRR393296 IBM393295:IBN393296 ILI393295:ILJ393296 IVE393295:IVF393296 JFA393295:JFB393296 JOW393295:JOX393296 JYS393295:JYT393296 KIO393295:KIP393296 KSK393295:KSL393296 LCG393295:LCH393296 LMC393295:LMD393296 LVY393295:LVZ393296 MFU393295:MFV393296 MPQ393295:MPR393296 MZM393295:MZN393296 NJI393295:NJJ393296 NTE393295:NTF393296 ODA393295:ODB393296 OMW393295:OMX393296 OWS393295:OWT393296 PGO393295:PGP393296 PQK393295:PQL393296 QAG393295:QAH393296 QKC393295:QKD393296 QTY393295:QTZ393296 RDU393295:RDV393296 RNQ393295:RNR393296 RXM393295:RXN393296 SHI393295:SHJ393296 SRE393295:SRF393296 TBA393295:TBB393296 TKW393295:TKX393296 TUS393295:TUT393296 UEO393295:UEP393296 UOK393295:UOL393296 UYG393295:UYH393296 VIC393295:VID393296 VRY393295:VRZ393296 WBU393295:WBV393296 WLQ393295:WLR393296 WVM393295:WVN393296 E458831:F458832 JA458831:JB458832 SW458831:SX458832 ACS458831:ACT458832 AMO458831:AMP458832 AWK458831:AWL458832 BGG458831:BGH458832 BQC458831:BQD458832 BZY458831:BZZ458832 CJU458831:CJV458832 CTQ458831:CTR458832 DDM458831:DDN458832 DNI458831:DNJ458832 DXE458831:DXF458832 EHA458831:EHB458832 EQW458831:EQX458832 FAS458831:FAT458832 FKO458831:FKP458832 FUK458831:FUL458832 GEG458831:GEH458832 GOC458831:GOD458832 GXY458831:GXZ458832 HHU458831:HHV458832 HRQ458831:HRR458832 IBM458831:IBN458832 ILI458831:ILJ458832 IVE458831:IVF458832 JFA458831:JFB458832 JOW458831:JOX458832 JYS458831:JYT458832 KIO458831:KIP458832 KSK458831:KSL458832 LCG458831:LCH458832 LMC458831:LMD458832 LVY458831:LVZ458832 MFU458831:MFV458832 MPQ458831:MPR458832 MZM458831:MZN458832 NJI458831:NJJ458832 NTE458831:NTF458832 ODA458831:ODB458832 OMW458831:OMX458832 OWS458831:OWT458832 PGO458831:PGP458832 PQK458831:PQL458832 QAG458831:QAH458832 QKC458831:QKD458832 QTY458831:QTZ458832 RDU458831:RDV458832 RNQ458831:RNR458832 RXM458831:RXN458832 SHI458831:SHJ458832 SRE458831:SRF458832 TBA458831:TBB458832 TKW458831:TKX458832 TUS458831:TUT458832 UEO458831:UEP458832 UOK458831:UOL458832 UYG458831:UYH458832 VIC458831:VID458832 VRY458831:VRZ458832 WBU458831:WBV458832 WLQ458831:WLR458832 WVM458831:WVN458832 E524367:F524368 JA524367:JB524368 SW524367:SX524368 ACS524367:ACT524368 AMO524367:AMP524368 AWK524367:AWL524368 BGG524367:BGH524368 BQC524367:BQD524368 BZY524367:BZZ524368 CJU524367:CJV524368 CTQ524367:CTR524368 DDM524367:DDN524368 DNI524367:DNJ524368 DXE524367:DXF524368 EHA524367:EHB524368 EQW524367:EQX524368 FAS524367:FAT524368 FKO524367:FKP524368 FUK524367:FUL524368 GEG524367:GEH524368 GOC524367:GOD524368 GXY524367:GXZ524368 HHU524367:HHV524368 HRQ524367:HRR524368 IBM524367:IBN524368 ILI524367:ILJ524368 IVE524367:IVF524368 JFA524367:JFB524368 JOW524367:JOX524368 JYS524367:JYT524368 KIO524367:KIP524368 KSK524367:KSL524368 LCG524367:LCH524368 LMC524367:LMD524368 LVY524367:LVZ524368 MFU524367:MFV524368 MPQ524367:MPR524368 MZM524367:MZN524368 NJI524367:NJJ524368 NTE524367:NTF524368 ODA524367:ODB524368 OMW524367:OMX524368 OWS524367:OWT524368 PGO524367:PGP524368 PQK524367:PQL524368 QAG524367:QAH524368 QKC524367:QKD524368 QTY524367:QTZ524368 RDU524367:RDV524368 RNQ524367:RNR524368 RXM524367:RXN524368 SHI524367:SHJ524368 SRE524367:SRF524368 TBA524367:TBB524368 TKW524367:TKX524368 TUS524367:TUT524368 UEO524367:UEP524368 UOK524367:UOL524368 UYG524367:UYH524368 VIC524367:VID524368 VRY524367:VRZ524368 WBU524367:WBV524368 WLQ524367:WLR524368 WVM524367:WVN524368 E589903:F589904 JA589903:JB589904 SW589903:SX589904 ACS589903:ACT589904 AMO589903:AMP589904 AWK589903:AWL589904 BGG589903:BGH589904 BQC589903:BQD589904 BZY589903:BZZ589904 CJU589903:CJV589904 CTQ589903:CTR589904 DDM589903:DDN589904 DNI589903:DNJ589904 DXE589903:DXF589904 EHA589903:EHB589904 EQW589903:EQX589904 FAS589903:FAT589904 FKO589903:FKP589904 FUK589903:FUL589904 GEG589903:GEH589904 GOC589903:GOD589904 GXY589903:GXZ589904 HHU589903:HHV589904 HRQ589903:HRR589904 IBM589903:IBN589904 ILI589903:ILJ589904 IVE589903:IVF589904 JFA589903:JFB589904 JOW589903:JOX589904 JYS589903:JYT589904 KIO589903:KIP589904 KSK589903:KSL589904 LCG589903:LCH589904 LMC589903:LMD589904 LVY589903:LVZ589904 MFU589903:MFV589904 MPQ589903:MPR589904 MZM589903:MZN589904 NJI589903:NJJ589904 NTE589903:NTF589904 ODA589903:ODB589904 OMW589903:OMX589904 OWS589903:OWT589904 PGO589903:PGP589904 PQK589903:PQL589904 QAG589903:QAH589904 QKC589903:QKD589904 QTY589903:QTZ589904 RDU589903:RDV589904 RNQ589903:RNR589904 RXM589903:RXN589904 SHI589903:SHJ589904 SRE589903:SRF589904 TBA589903:TBB589904 TKW589903:TKX589904 TUS589903:TUT589904 UEO589903:UEP589904 UOK589903:UOL589904 UYG589903:UYH589904 VIC589903:VID589904 VRY589903:VRZ589904 WBU589903:WBV589904 WLQ589903:WLR589904 WVM589903:WVN589904 E655439:F655440 JA655439:JB655440 SW655439:SX655440 ACS655439:ACT655440 AMO655439:AMP655440 AWK655439:AWL655440 BGG655439:BGH655440 BQC655439:BQD655440 BZY655439:BZZ655440 CJU655439:CJV655440 CTQ655439:CTR655440 DDM655439:DDN655440 DNI655439:DNJ655440 DXE655439:DXF655440 EHA655439:EHB655440 EQW655439:EQX655440 FAS655439:FAT655440 FKO655439:FKP655440 FUK655439:FUL655440 GEG655439:GEH655440 GOC655439:GOD655440 GXY655439:GXZ655440 HHU655439:HHV655440 HRQ655439:HRR655440 IBM655439:IBN655440 ILI655439:ILJ655440 IVE655439:IVF655440 JFA655439:JFB655440 JOW655439:JOX655440 JYS655439:JYT655440 KIO655439:KIP655440 KSK655439:KSL655440 LCG655439:LCH655440 LMC655439:LMD655440 LVY655439:LVZ655440 MFU655439:MFV655440 MPQ655439:MPR655440 MZM655439:MZN655440 NJI655439:NJJ655440 NTE655439:NTF655440 ODA655439:ODB655440 OMW655439:OMX655440 OWS655439:OWT655440 PGO655439:PGP655440 PQK655439:PQL655440 QAG655439:QAH655440 QKC655439:QKD655440 QTY655439:QTZ655440 RDU655439:RDV655440 RNQ655439:RNR655440 RXM655439:RXN655440 SHI655439:SHJ655440 SRE655439:SRF655440 TBA655439:TBB655440 TKW655439:TKX655440 TUS655439:TUT655440 UEO655439:UEP655440 UOK655439:UOL655440 UYG655439:UYH655440 VIC655439:VID655440 VRY655439:VRZ655440 WBU655439:WBV655440 WLQ655439:WLR655440 WVM655439:WVN655440 E720975:F720976 JA720975:JB720976 SW720975:SX720976 ACS720975:ACT720976 AMO720975:AMP720976 AWK720975:AWL720976 BGG720975:BGH720976 BQC720975:BQD720976 BZY720975:BZZ720976 CJU720975:CJV720976 CTQ720975:CTR720976 DDM720975:DDN720976 DNI720975:DNJ720976 DXE720975:DXF720976 EHA720975:EHB720976 EQW720975:EQX720976 FAS720975:FAT720976 FKO720975:FKP720976 FUK720975:FUL720976 GEG720975:GEH720976 GOC720975:GOD720976 GXY720975:GXZ720976 HHU720975:HHV720976 HRQ720975:HRR720976 IBM720975:IBN720976 ILI720975:ILJ720976 IVE720975:IVF720976 JFA720975:JFB720976 JOW720975:JOX720976 JYS720975:JYT720976 KIO720975:KIP720976 KSK720975:KSL720976 LCG720975:LCH720976 LMC720975:LMD720976 LVY720975:LVZ720976 MFU720975:MFV720976 MPQ720975:MPR720976 MZM720975:MZN720976 NJI720975:NJJ720976 NTE720975:NTF720976 ODA720975:ODB720976 OMW720975:OMX720976 OWS720975:OWT720976 PGO720975:PGP720976 PQK720975:PQL720976 QAG720975:QAH720976 QKC720975:QKD720976 QTY720975:QTZ720976 RDU720975:RDV720976 RNQ720975:RNR720976 RXM720975:RXN720976 SHI720975:SHJ720976 SRE720975:SRF720976 TBA720975:TBB720976 TKW720975:TKX720976 TUS720975:TUT720976 UEO720975:UEP720976 UOK720975:UOL720976 UYG720975:UYH720976 VIC720975:VID720976 VRY720975:VRZ720976 WBU720975:WBV720976 WLQ720975:WLR720976 WVM720975:WVN720976 E786511:F786512 JA786511:JB786512 SW786511:SX786512 ACS786511:ACT786512 AMO786511:AMP786512 AWK786511:AWL786512 BGG786511:BGH786512 BQC786511:BQD786512 BZY786511:BZZ786512 CJU786511:CJV786512 CTQ786511:CTR786512 DDM786511:DDN786512 DNI786511:DNJ786512 DXE786511:DXF786512 EHA786511:EHB786512 EQW786511:EQX786512 FAS786511:FAT786512 FKO786511:FKP786512 FUK786511:FUL786512 GEG786511:GEH786512 GOC786511:GOD786512 GXY786511:GXZ786512 HHU786511:HHV786512 HRQ786511:HRR786512 IBM786511:IBN786512 ILI786511:ILJ786512 IVE786511:IVF786512 JFA786511:JFB786512 JOW786511:JOX786512 JYS786511:JYT786512 KIO786511:KIP786512 KSK786511:KSL786512 LCG786511:LCH786512 LMC786511:LMD786512 LVY786511:LVZ786512 MFU786511:MFV786512 MPQ786511:MPR786512 MZM786511:MZN786512 NJI786511:NJJ786512 NTE786511:NTF786512 ODA786511:ODB786512 OMW786511:OMX786512 OWS786511:OWT786512 PGO786511:PGP786512 PQK786511:PQL786512 QAG786511:QAH786512 QKC786511:QKD786512 QTY786511:QTZ786512 RDU786511:RDV786512 RNQ786511:RNR786512 RXM786511:RXN786512 SHI786511:SHJ786512 SRE786511:SRF786512 TBA786511:TBB786512 TKW786511:TKX786512 TUS786511:TUT786512 UEO786511:UEP786512 UOK786511:UOL786512 UYG786511:UYH786512 VIC786511:VID786512 VRY786511:VRZ786512 WBU786511:WBV786512 WLQ786511:WLR786512 WVM786511:WVN786512 E852047:F852048 JA852047:JB852048 SW852047:SX852048 ACS852047:ACT852048 AMO852047:AMP852048 AWK852047:AWL852048 BGG852047:BGH852048 BQC852047:BQD852048 BZY852047:BZZ852048 CJU852047:CJV852048 CTQ852047:CTR852048 DDM852047:DDN852048 DNI852047:DNJ852048 DXE852047:DXF852048 EHA852047:EHB852048 EQW852047:EQX852048 FAS852047:FAT852048 FKO852047:FKP852048 FUK852047:FUL852048 GEG852047:GEH852048 GOC852047:GOD852048 GXY852047:GXZ852048 HHU852047:HHV852048 HRQ852047:HRR852048 IBM852047:IBN852048 ILI852047:ILJ852048 IVE852047:IVF852048 JFA852047:JFB852048 JOW852047:JOX852048 JYS852047:JYT852048 KIO852047:KIP852048 KSK852047:KSL852048 LCG852047:LCH852048 LMC852047:LMD852048 LVY852047:LVZ852048 MFU852047:MFV852048 MPQ852047:MPR852048 MZM852047:MZN852048 NJI852047:NJJ852048 NTE852047:NTF852048 ODA852047:ODB852048 OMW852047:OMX852048 OWS852047:OWT852048 PGO852047:PGP852048 PQK852047:PQL852048 QAG852047:QAH852048 QKC852047:QKD852048 QTY852047:QTZ852048 RDU852047:RDV852048 RNQ852047:RNR852048 RXM852047:RXN852048 SHI852047:SHJ852048 SRE852047:SRF852048 TBA852047:TBB852048 TKW852047:TKX852048 TUS852047:TUT852048 UEO852047:UEP852048 UOK852047:UOL852048 UYG852047:UYH852048 VIC852047:VID852048 VRY852047:VRZ852048 WBU852047:WBV852048 WLQ852047:WLR852048 WVM852047:WVN852048 E917583:F917584 JA917583:JB917584 SW917583:SX917584 ACS917583:ACT917584 AMO917583:AMP917584 AWK917583:AWL917584 BGG917583:BGH917584 BQC917583:BQD917584 BZY917583:BZZ917584 CJU917583:CJV917584 CTQ917583:CTR917584 DDM917583:DDN917584 DNI917583:DNJ917584 DXE917583:DXF917584 EHA917583:EHB917584 EQW917583:EQX917584 FAS917583:FAT917584 FKO917583:FKP917584 FUK917583:FUL917584 GEG917583:GEH917584 GOC917583:GOD917584 GXY917583:GXZ917584 HHU917583:HHV917584 HRQ917583:HRR917584 IBM917583:IBN917584 ILI917583:ILJ917584 IVE917583:IVF917584 JFA917583:JFB917584 JOW917583:JOX917584 JYS917583:JYT917584 KIO917583:KIP917584 KSK917583:KSL917584 LCG917583:LCH917584 LMC917583:LMD917584 LVY917583:LVZ917584 MFU917583:MFV917584 MPQ917583:MPR917584 MZM917583:MZN917584 NJI917583:NJJ917584 NTE917583:NTF917584 ODA917583:ODB917584 OMW917583:OMX917584 OWS917583:OWT917584 PGO917583:PGP917584 PQK917583:PQL917584 QAG917583:QAH917584 QKC917583:QKD917584 QTY917583:QTZ917584 RDU917583:RDV917584 RNQ917583:RNR917584 RXM917583:RXN917584 SHI917583:SHJ917584 SRE917583:SRF917584 TBA917583:TBB917584 TKW917583:TKX917584 TUS917583:TUT917584 UEO917583:UEP917584 UOK917583:UOL917584 UYG917583:UYH917584 VIC917583:VID917584 VRY917583:VRZ917584 WBU917583:WBV917584 WLQ917583:WLR917584 WVM917583:WVN917584 E983119:F983120 JA983119:JB983120 SW983119:SX983120 ACS983119:ACT983120 AMO983119:AMP983120 AWK983119:AWL983120 BGG983119:BGH983120 BQC983119:BQD983120 BZY983119:BZZ983120 CJU983119:CJV983120 CTQ983119:CTR983120 DDM983119:DDN983120 DNI983119:DNJ983120 DXE983119:DXF983120 EHA983119:EHB983120 EQW983119:EQX983120 FAS983119:FAT983120 FKO983119:FKP983120 FUK983119:FUL983120 GEG983119:GEH983120 GOC983119:GOD983120 GXY983119:GXZ983120 HHU983119:HHV983120 HRQ983119:HRR983120 IBM983119:IBN983120 ILI983119:ILJ983120 IVE983119:IVF983120 JFA983119:JFB983120 JOW983119:JOX983120 JYS983119:JYT983120 KIO983119:KIP983120 KSK983119:KSL983120 LCG983119:LCH983120 LMC983119:LMD983120 LVY983119:LVZ983120 MFU983119:MFV983120 MPQ983119:MPR983120 MZM983119:MZN983120 NJI983119:NJJ983120 NTE983119:NTF983120 ODA983119:ODB983120 OMW983119:OMX983120 OWS983119:OWT983120 PGO983119:PGP983120 PQK983119:PQL983120 QAG983119:QAH983120 QKC983119:QKD983120 QTY983119:QTZ983120 RDU983119:RDV983120 RNQ983119:RNR983120 RXM983119:RXN983120 SHI983119:SHJ983120 SRE983119:SRF983120 TBA983119:TBB983120 TKW983119:TKX983120 TUS983119:TUT983120 UEO983119:UEP983120 UOK983119:UOL983120 UYG983119:UYH983120 VIC983119:VID983120 VRY983119:VRZ983120 WBU983119:WBV983120 WLQ983119:WLR983120 WVM983119:WVN983120 G917528:G917683 JC917528:JC917683 SY917528:SY917683 ACU917528:ACU917683 AMQ917528:AMQ917683 AWM917528:AWM917683 BGI917528:BGI917683 BQE917528:BQE917683 CAA917528:CAA917683 CJW917528:CJW917683 CTS917528:CTS917683 DDO917528:DDO917683 DNK917528:DNK917683 DXG917528:DXG917683 EHC917528:EHC917683 EQY917528:EQY917683 FAU917528:FAU917683 FKQ917528:FKQ917683 FUM917528:FUM917683 GEI917528:GEI917683 GOE917528:GOE917683 GYA917528:GYA917683 HHW917528:HHW917683 HRS917528:HRS917683 IBO917528:IBO917683 ILK917528:ILK917683 IVG917528:IVG917683 JFC917528:JFC917683 JOY917528:JOY917683 JYU917528:JYU917683 KIQ917528:KIQ917683 KSM917528:KSM917683 LCI917528:LCI917683 LME917528:LME917683 LWA917528:LWA917683 MFW917528:MFW917683 MPS917528:MPS917683 MZO917528:MZO917683 NJK917528:NJK917683 NTG917528:NTG917683 ODC917528:ODC917683 OMY917528:OMY917683 OWU917528:OWU917683 PGQ917528:PGQ917683 PQM917528:PQM917683 QAI917528:QAI917683 QKE917528:QKE917683 QUA917528:QUA917683 RDW917528:RDW917683 RNS917528:RNS917683 RXO917528:RXO917683 SHK917528:SHK917683 SRG917528:SRG917683 TBC917528:TBC917683 TKY917528:TKY917683 TUU917528:TUU917683 UEQ917528:UEQ917683 UOM917528:UOM917683 UYI917528:UYI917683 VIE917528:VIE917683 VSA917528:VSA917683 WBW917528:WBW917683 WLS917528:WLS917683 WVO917528:WVO917683 H65610:H65613 JD65610:JD65613 SZ65610:SZ65613 ACV65610:ACV65613 AMR65610:AMR65613 AWN65610:AWN65613 BGJ65610:BGJ65613 BQF65610:BQF65613 CAB65610:CAB65613 CJX65610:CJX65613 CTT65610:CTT65613 DDP65610:DDP65613 DNL65610:DNL65613 DXH65610:DXH65613 EHD65610:EHD65613 EQZ65610:EQZ65613 FAV65610:FAV65613 FKR65610:FKR65613 FUN65610:FUN65613 GEJ65610:GEJ65613 GOF65610:GOF65613 GYB65610:GYB65613 HHX65610:HHX65613 HRT65610:HRT65613 IBP65610:IBP65613 ILL65610:ILL65613 IVH65610:IVH65613 JFD65610:JFD65613 JOZ65610:JOZ65613 JYV65610:JYV65613 KIR65610:KIR65613 KSN65610:KSN65613 LCJ65610:LCJ65613 LMF65610:LMF65613 LWB65610:LWB65613 MFX65610:MFX65613 MPT65610:MPT65613 MZP65610:MZP65613 NJL65610:NJL65613 NTH65610:NTH65613 ODD65610:ODD65613 OMZ65610:OMZ65613 OWV65610:OWV65613 PGR65610:PGR65613 PQN65610:PQN65613 QAJ65610:QAJ65613 QKF65610:QKF65613 QUB65610:QUB65613 RDX65610:RDX65613 RNT65610:RNT65613 RXP65610:RXP65613 SHL65610:SHL65613 SRH65610:SRH65613 TBD65610:TBD65613 TKZ65610:TKZ65613 TUV65610:TUV65613 UER65610:UER65613 UON65610:UON65613 UYJ65610:UYJ65613 VIF65610:VIF65613 VSB65610:VSB65613 WBX65610:WBX65613 WLT65610:WLT65613 WVP65610:WVP65613 H131146:H131149 JD131146:JD131149 SZ131146:SZ131149 ACV131146:ACV131149 AMR131146:AMR131149 AWN131146:AWN131149 BGJ131146:BGJ131149 BQF131146:BQF131149 CAB131146:CAB131149 CJX131146:CJX131149 CTT131146:CTT131149 DDP131146:DDP131149 DNL131146:DNL131149 DXH131146:DXH131149 EHD131146:EHD131149 EQZ131146:EQZ131149 FAV131146:FAV131149 FKR131146:FKR131149 FUN131146:FUN131149 GEJ131146:GEJ131149 GOF131146:GOF131149 GYB131146:GYB131149 HHX131146:HHX131149 HRT131146:HRT131149 IBP131146:IBP131149 ILL131146:ILL131149 IVH131146:IVH131149 JFD131146:JFD131149 JOZ131146:JOZ131149 JYV131146:JYV131149 KIR131146:KIR131149 KSN131146:KSN131149 LCJ131146:LCJ131149 LMF131146:LMF131149 LWB131146:LWB131149 MFX131146:MFX131149 MPT131146:MPT131149 MZP131146:MZP131149 NJL131146:NJL131149 NTH131146:NTH131149 ODD131146:ODD131149 OMZ131146:OMZ131149 OWV131146:OWV131149 PGR131146:PGR131149 PQN131146:PQN131149 QAJ131146:QAJ131149 QKF131146:QKF131149 QUB131146:QUB131149 RDX131146:RDX131149 RNT131146:RNT131149 RXP131146:RXP131149 SHL131146:SHL131149 SRH131146:SRH131149 TBD131146:TBD131149 TKZ131146:TKZ131149 TUV131146:TUV131149 UER131146:UER131149 UON131146:UON131149 UYJ131146:UYJ131149 VIF131146:VIF131149 VSB131146:VSB131149 WBX131146:WBX131149 WLT131146:WLT131149 WVP131146:WVP131149 H196682:H196685 JD196682:JD196685 SZ196682:SZ196685 ACV196682:ACV196685 AMR196682:AMR196685 AWN196682:AWN196685 BGJ196682:BGJ196685 BQF196682:BQF196685 CAB196682:CAB196685 CJX196682:CJX196685 CTT196682:CTT196685 DDP196682:DDP196685 DNL196682:DNL196685 DXH196682:DXH196685 EHD196682:EHD196685 EQZ196682:EQZ196685 FAV196682:FAV196685 FKR196682:FKR196685 FUN196682:FUN196685 GEJ196682:GEJ196685 GOF196682:GOF196685 GYB196682:GYB196685 HHX196682:HHX196685 HRT196682:HRT196685 IBP196682:IBP196685 ILL196682:ILL196685 IVH196682:IVH196685 JFD196682:JFD196685 JOZ196682:JOZ196685 JYV196682:JYV196685 KIR196682:KIR196685 KSN196682:KSN196685 LCJ196682:LCJ196685 LMF196682:LMF196685 LWB196682:LWB196685 MFX196682:MFX196685 MPT196682:MPT196685 MZP196682:MZP196685 NJL196682:NJL196685 NTH196682:NTH196685 ODD196682:ODD196685 OMZ196682:OMZ196685 OWV196682:OWV196685 PGR196682:PGR196685 PQN196682:PQN196685 QAJ196682:QAJ196685 QKF196682:QKF196685 QUB196682:QUB196685 RDX196682:RDX196685 RNT196682:RNT196685 RXP196682:RXP196685 SHL196682:SHL196685 SRH196682:SRH196685 TBD196682:TBD196685 TKZ196682:TKZ196685 TUV196682:TUV196685 UER196682:UER196685 UON196682:UON196685 UYJ196682:UYJ196685 VIF196682:VIF196685 VSB196682:VSB196685 WBX196682:WBX196685 WLT196682:WLT196685 WVP196682:WVP196685 H262218:H262221 JD262218:JD262221 SZ262218:SZ262221 ACV262218:ACV262221 AMR262218:AMR262221 AWN262218:AWN262221 BGJ262218:BGJ262221 BQF262218:BQF262221 CAB262218:CAB262221 CJX262218:CJX262221 CTT262218:CTT262221 DDP262218:DDP262221 DNL262218:DNL262221 DXH262218:DXH262221 EHD262218:EHD262221 EQZ262218:EQZ262221 FAV262218:FAV262221 FKR262218:FKR262221 FUN262218:FUN262221 GEJ262218:GEJ262221 GOF262218:GOF262221 GYB262218:GYB262221 HHX262218:HHX262221 HRT262218:HRT262221 IBP262218:IBP262221 ILL262218:ILL262221 IVH262218:IVH262221 JFD262218:JFD262221 JOZ262218:JOZ262221 JYV262218:JYV262221 KIR262218:KIR262221 KSN262218:KSN262221 LCJ262218:LCJ262221 LMF262218:LMF262221 LWB262218:LWB262221 MFX262218:MFX262221 MPT262218:MPT262221 MZP262218:MZP262221 NJL262218:NJL262221 NTH262218:NTH262221 ODD262218:ODD262221 OMZ262218:OMZ262221 OWV262218:OWV262221 PGR262218:PGR262221 PQN262218:PQN262221 QAJ262218:QAJ262221 QKF262218:QKF262221 QUB262218:QUB262221 RDX262218:RDX262221 RNT262218:RNT262221 RXP262218:RXP262221 SHL262218:SHL262221 SRH262218:SRH262221 TBD262218:TBD262221 TKZ262218:TKZ262221 TUV262218:TUV262221 UER262218:UER262221 UON262218:UON262221 UYJ262218:UYJ262221 VIF262218:VIF262221 VSB262218:VSB262221 WBX262218:WBX262221 WLT262218:WLT262221 WVP262218:WVP262221 H327754:H327757 JD327754:JD327757 SZ327754:SZ327757 ACV327754:ACV327757 AMR327754:AMR327757 AWN327754:AWN327757 BGJ327754:BGJ327757 BQF327754:BQF327757 CAB327754:CAB327757 CJX327754:CJX327757 CTT327754:CTT327757 DDP327754:DDP327757 DNL327754:DNL327757 DXH327754:DXH327757 EHD327754:EHD327757 EQZ327754:EQZ327757 FAV327754:FAV327757 FKR327754:FKR327757 FUN327754:FUN327757 GEJ327754:GEJ327757 GOF327754:GOF327757 GYB327754:GYB327757 HHX327754:HHX327757 HRT327754:HRT327757 IBP327754:IBP327757 ILL327754:ILL327757 IVH327754:IVH327757 JFD327754:JFD327757 JOZ327754:JOZ327757 JYV327754:JYV327757 KIR327754:KIR327757 KSN327754:KSN327757 LCJ327754:LCJ327757 LMF327754:LMF327757 LWB327754:LWB327757 MFX327754:MFX327757 MPT327754:MPT327757 MZP327754:MZP327757 NJL327754:NJL327757 NTH327754:NTH327757 ODD327754:ODD327757 OMZ327754:OMZ327757 OWV327754:OWV327757 PGR327754:PGR327757 PQN327754:PQN327757 QAJ327754:QAJ327757 QKF327754:QKF327757 QUB327754:QUB327757 RDX327754:RDX327757 RNT327754:RNT327757 RXP327754:RXP327757 SHL327754:SHL327757 SRH327754:SRH327757 TBD327754:TBD327757 TKZ327754:TKZ327757 TUV327754:TUV327757 UER327754:UER327757 UON327754:UON327757 UYJ327754:UYJ327757 VIF327754:VIF327757 VSB327754:VSB327757 WBX327754:WBX327757 WLT327754:WLT327757 WVP327754:WVP327757 H393290:H393293 JD393290:JD393293 SZ393290:SZ393293 ACV393290:ACV393293 AMR393290:AMR393293 AWN393290:AWN393293 BGJ393290:BGJ393293 BQF393290:BQF393293 CAB393290:CAB393293 CJX393290:CJX393293 CTT393290:CTT393293 DDP393290:DDP393293 DNL393290:DNL393293 DXH393290:DXH393293 EHD393290:EHD393293 EQZ393290:EQZ393293 FAV393290:FAV393293 FKR393290:FKR393293 FUN393290:FUN393293 GEJ393290:GEJ393293 GOF393290:GOF393293 GYB393290:GYB393293 HHX393290:HHX393293 HRT393290:HRT393293 IBP393290:IBP393293 ILL393290:ILL393293 IVH393290:IVH393293 JFD393290:JFD393293 JOZ393290:JOZ393293 JYV393290:JYV393293 KIR393290:KIR393293 KSN393290:KSN393293 LCJ393290:LCJ393293 LMF393290:LMF393293 LWB393290:LWB393293 MFX393290:MFX393293 MPT393290:MPT393293 MZP393290:MZP393293 NJL393290:NJL393293 NTH393290:NTH393293 ODD393290:ODD393293 OMZ393290:OMZ393293 OWV393290:OWV393293 PGR393290:PGR393293 PQN393290:PQN393293 QAJ393290:QAJ393293 QKF393290:QKF393293 QUB393290:QUB393293 RDX393290:RDX393293 RNT393290:RNT393293 RXP393290:RXP393293 SHL393290:SHL393293 SRH393290:SRH393293 TBD393290:TBD393293 TKZ393290:TKZ393293 TUV393290:TUV393293 UER393290:UER393293 UON393290:UON393293 UYJ393290:UYJ393293 VIF393290:VIF393293 VSB393290:VSB393293 WBX393290:WBX393293 WLT393290:WLT393293 WVP393290:WVP393293 H458826:H458829 JD458826:JD458829 SZ458826:SZ458829 ACV458826:ACV458829 AMR458826:AMR458829 AWN458826:AWN458829 BGJ458826:BGJ458829 BQF458826:BQF458829 CAB458826:CAB458829 CJX458826:CJX458829 CTT458826:CTT458829 DDP458826:DDP458829 DNL458826:DNL458829 DXH458826:DXH458829 EHD458826:EHD458829 EQZ458826:EQZ458829 FAV458826:FAV458829 FKR458826:FKR458829 FUN458826:FUN458829 GEJ458826:GEJ458829 GOF458826:GOF458829 GYB458826:GYB458829 HHX458826:HHX458829 HRT458826:HRT458829 IBP458826:IBP458829 ILL458826:ILL458829 IVH458826:IVH458829 JFD458826:JFD458829 JOZ458826:JOZ458829 JYV458826:JYV458829 KIR458826:KIR458829 KSN458826:KSN458829 LCJ458826:LCJ458829 LMF458826:LMF458829 LWB458826:LWB458829 MFX458826:MFX458829 MPT458826:MPT458829 MZP458826:MZP458829 NJL458826:NJL458829 NTH458826:NTH458829 ODD458826:ODD458829 OMZ458826:OMZ458829 OWV458826:OWV458829 PGR458826:PGR458829 PQN458826:PQN458829 QAJ458826:QAJ458829 QKF458826:QKF458829 QUB458826:QUB458829 RDX458826:RDX458829 RNT458826:RNT458829 RXP458826:RXP458829 SHL458826:SHL458829 SRH458826:SRH458829 TBD458826:TBD458829 TKZ458826:TKZ458829 TUV458826:TUV458829 UER458826:UER458829 UON458826:UON458829 UYJ458826:UYJ458829 VIF458826:VIF458829 VSB458826:VSB458829 WBX458826:WBX458829 WLT458826:WLT458829 WVP458826:WVP458829 H524362:H524365 JD524362:JD524365 SZ524362:SZ524365 ACV524362:ACV524365 AMR524362:AMR524365 AWN524362:AWN524365 BGJ524362:BGJ524365 BQF524362:BQF524365 CAB524362:CAB524365 CJX524362:CJX524365 CTT524362:CTT524365 DDP524362:DDP524365 DNL524362:DNL524365 DXH524362:DXH524365 EHD524362:EHD524365 EQZ524362:EQZ524365 FAV524362:FAV524365 FKR524362:FKR524365 FUN524362:FUN524365 GEJ524362:GEJ524365 GOF524362:GOF524365 GYB524362:GYB524365 HHX524362:HHX524365 HRT524362:HRT524365 IBP524362:IBP524365 ILL524362:ILL524365 IVH524362:IVH524365 JFD524362:JFD524365 JOZ524362:JOZ524365 JYV524362:JYV524365 KIR524362:KIR524365 KSN524362:KSN524365 LCJ524362:LCJ524365 LMF524362:LMF524365 LWB524362:LWB524365 MFX524362:MFX524365 MPT524362:MPT524365 MZP524362:MZP524365 NJL524362:NJL524365 NTH524362:NTH524365 ODD524362:ODD524365 OMZ524362:OMZ524365 OWV524362:OWV524365 PGR524362:PGR524365 PQN524362:PQN524365 QAJ524362:QAJ524365 QKF524362:QKF524365 QUB524362:QUB524365 RDX524362:RDX524365 RNT524362:RNT524365 RXP524362:RXP524365 SHL524362:SHL524365 SRH524362:SRH524365 TBD524362:TBD524365 TKZ524362:TKZ524365 TUV524362:TUV524365 UER524362:UER524365 UON524362:UON524365 UYJ524362:UYJ524365 VIF524362:VIF524365 VSB524362:VSB524365 WBX524362:WBX524365 WLT524362:WLT524365 WVP524362:WVP524365 H589898:H589901 JD589898:JD589901 SZ589898:SZ589901 ACV589898:ACV589901 AMR589898:AMR589901 AWN589898:AWN589901 BGJ589898:BGJ589901 BQF589898:BQF589901 CAB589898:CAB589901 CJX589898:CJX589901 CTT589898:CTT589901 DDP589898:DDP589901 DNL589898:DNL589901 DXH589898:DXH589901 EHD589898:EHD589901 EQZ589898:EQZ589901 FAV589898:FAV589901 FKR589898:FKR589901 FUN589898:FUN589901 GEJ589898:GEJ589901 GOF589898:GOF589901 GYB589898:GYB589901 HHX589898:HHX589901 HRT589898:HRT589901 IBP589898:IBP589901 ILL589898:ILL589901 IVH589898:IVH589901 JFD589898:JFD589901 JOZ589898:JOZ589901 JYV589898:JYV589901 KIR589898:KIR589901 KSN589898:KSN589901 LCJ589898:LCJ589901 LMF589898:LMF589901 LWB589898:LWB589901 MFX589898:MFX589901 MPT589898:MPT589901 MZP589898:MZP589901 NJL589898:NJL589901 NTH589898:NTH589901 ODD589898:ODD589901 OMZ589898:OMZ589901 OWV589898:OWV589901 PGR589898:PGR589901 PQN589898:PQN589901 QAJ589898:QAJ589901 QKF589898:QKF589901 QUB589898:QUB589901 RDX589898:RDX589901 RNT589898:RNT589901 RXP589898:RXP589901 SHL589898:SHL589901 SRH589898:SRH589901 TBD589898:TBD589901 TKZ589898:TKZ589901 TUV589898:TUV589901 UER589898:UER589901 UON589898:UON589901 UYJ589898:UYJ589901 VIF589898:VIF589901 VSB589898:VSB589901 WBX589898:WBX589901 WLT589898:WLT589901 WVP589898:WVP589901 H655434:H655437 JD655434:JD655437 SZ655434:SZ655437 ACV655434:ACV655437 AMR655434:AMR655437 AWN655434:AWN655437 BGJ655434:BGJ655437 BQF655434:BQF655437 CAB655434:CAB655437 CJX655434:CJX655437 CTT655434:CTT655437 DDP655434:DDP655437 DNL655434:DNL655437 DXH655434:DXH655437 EHD655434:EHD655437 EQZ655434:EQZ655437 FAV655434:FAV655437 FKR655434:FKR655437 FUN655434:FUN655437 GEJ655434:GEJ655437 GOF655434:GOF655437 GYB655434:GYB655437 HHX655434:HHX655437 HRT655434:HRT655437 IBP655434:IBP655437 ILL655434:ILL655437 IVH655434:IVH655437 JFD655434:JFD655437 JOZ655434:JOZ655437 JYV655434:JYV655437 KIR655434:KIR655437 KSN655434:KSN655437 LCJ655434:LCJ655437 LMF655434:LMF655437 LWB655434:LWB655437 MFX655434:MFX655437 MPT655434:MPT655437 MZP655434:MZP655437 NJL655434:NJL655437 NTH655434:NTH655437 ODD655434:ODD655437 OMZ655434:OMZ655437 OWV655434:OWV655437 PGR655434:PGR655437 PQN655434:PQN655437 QAJ655434:QAJ655437 QKF655434:QKF655437 QUB655434:QUB655437 RDX655434:RDX655437 RNT655434:RNT655437 RXP655434:RXP655437 SHL655434:SHL655437 SRH655434:SRH655437 TBD655434:TBD655437 TKZ655434:TKZ655437 TUV655434:TUV655437 UER655434:UER655437 UON655434:UON655437 UYJ655434:UYJ655437 VIF655434:VIF655437 VSB655434:VSB655437 WBX655434:WBX655437 WLT655434:WLT655437 WVP655434:WVP655437 H720970:H720973 JD720970:JD720973 SZ720970:SZ720973 ACV720970:ACV720973 AMR720970:AMR720973 AWN720970:AWN720973 BGJ720970:BGJ720973 BQF720970:BQF720973 CAB720970:CAB720973 CJX720970:CJX720973 CTT720970:CTT720973 DDP720970:DDP720973 DNL720970:DNL720973 DXH720970:DXH720973 EHD720970:EHD720973 EQZ720970:EQZ720973 FAV720970:FAV720973 FKR720970:FKR720973 FUN720970:FUN720973 GEJ720970:GEJ720973 GOF720970:GOF720973 GYB720970:GYB720973 HHX720970:HHX720973 HRT720970:HRT720973 IBP720970:IBP720973 ILL720970:ILL720973 IVH720970:IVH720973 JFD720970:JFD720973 JOZ720970:JOZ720973 JYV720970:JYV720973 KIR720970:KIR720973 KSN720970:KSN720973 LCJ720970:LCJ720973 LMF720970:LMF720973 LWB720970:LWB720973 MFX720970:MFX720973 MPT720970:MPT720973 MZP720970:MZP720973 NJL720970:NJL720973 NTH720970:NTH720973 ODD720970:ODD720973 OMZ720970:OMZ720973 OWV720970:OWV720973 PGR720970:PGR720973 PQN720970:PQN720973 QAJ720970:QAJ720973 QKF720970:QKF720973 QUB720970:QUB720973 RDX720970:RDX720973 RNT720970:RNT720973 RXP720970:RXP720973 SHL720970:SHL720973 SRH720970:SRH720973 TBD720970:TBD720973 TKZ720970:TKZ720973 TUV720970:TUV720973 UER720970:UER720973 UON720970:UON720973 UYJ720970:UYJ720973 VIF720970:VIF720973 VSB720970:VSB720973 WBX720970:WBX720973 WLT720970:WLT720973 WVP720970:WVP720973 H786506:H786509 JD786506:JD786509 SZ786506:SZ786509 ACV786506:ACV786509 AMR786506:AMR786509 AWN786506:AWN786509 BGJ786506:BGJ786509 BQF786506:BQF786509 CAB786506:CAB786509 CJX786506:CJX786509 CTT786506:CTT786509 DDP786506:DDP786509 DNL786506:DNL786509 DXH786506:DXH786509 EHD786506:EHD786509 EQZ786506:EQZ786509 FAV786506:FAV786509 FKR786506:FKR786509 FUN786506:FUN786509 GEJ786506:GEJ786509 GOF786506:GOF786509 GYB786506:GYB786509 HHX786506:HHX786509 HRT786506:HRT786509 IBP786506:IBP786509 ILL786506:ILL786509 IVH786506:IVH786509 JFD786506:JFD786509 JOZ786506:JOZ786509 JYV786506:JYV786509 KIR786506:KIR786509 KSN786506:KSN786509 LCJ786506:LCJ786509 LMF786506:LMF786509 LWB786506:LWB786509 MFX786506:MFX786509 MPT786506:MPT786509 MZP786506:MZP786509 NJL786506:NJL786509 NTH786506:NTH786509 ODD786506:ODD786509 OMZ786506:OMZ786509 OWV786506:OWV786509 PGR786506:PGR786509 PQN786506:PQN786509 QAJ786506:QAJ786509 QKF786506:QKF786509 QUB786506:QUB786509 RDX786506:RDX786509 RNT786506:RNT786509 RXP786506:RXP786509 SHL786506:SHL786509 SRH786506:SRH786509 TBD786506:TBD786509 TKZ786506:TKZ786509 TUV786506:TUV786509 UER786506:UER786509 UON786506:UON786509 UYJ786506:UYJ786509 VIF786506:VIF786509 VSB786506:VSB786509 WBX786506:WBX786509 WLT786506:WLT786509 WVP786506:WVP786509 H852042:H852045 JD852042:JD852045 SZ852042:SZ852045 ACV852042:ACV852045 AMR852042:AMR852045 AWN852042:AWN852045 BGJ852042:BGJ852045 BQF852042:BQF852045 CAB852042:CAB852045 CJX852042:CJX852045 CTT852042:CTT852045 DDP852042:DDP852045 DNL852042:DNL852045 DXH852042:DXH852045 EHD852042:EHD852045 EQZ852042:EQZ852045 FAV852042:FAV852045 FKR852042:FKR852045 FUN852042:FUN852045 GEJ852042:GEJ852045 GOF852042:GOF852045 GYB852042:GYB852045 HHX852042:HHX852045 HRT852042:HRT852045 IBP852042:IBP852045 ILL852042:ILL852045 IVH852042:IVH852045 JFD852042:JFD852045 JOZ852042:JOZ852045 JYV852042:JYV852045 KIR852042:KIR852045 KSN852042:KSN852045 LCJ852042:LCJ852045 LMF852042:LMF852045 LWB852042:LWB852045 MFX852042:MFX852045 MPT852042:MPT852045 MZP852042:MZP852045 NJL852042:NJL852045 NTH852042:NTH852045 ODD852042:ODD852045 OMZ852042:OMZ852045 OWV852042:OWV852045 PGR852042:PGR852045 PQN852042:PQN852045 QAJ852042:QAJ852045 QKF852042:QKF852045 QUB852042:QUB852045 RDX852042:RDX852045 RNT852042:RNT852045 RXP852042:RXP852045 SHL852042:SHL852045 SRH852042:SRH852045 TBD852042:TBD852045 TKZ852042:TKZ852045 TUV852042:TUV852045 UER852042:UER852045 UON852042:UON852045 UYJ852042:UYJ852045 VIF852042:VIF852045 VSB852042:VSB852045 WBX852042:WBX852045 WLT852042:WLT852045 WVP852042:WVP852045 H917578:H917581 JD917578:JD917581 SZ917578:SZ917581 ACV917578:ACV917581 AMR917578:AMR917581 AWN917578:AWN917581 BGJ917578:BGJ917581 BQF917578:BQF917581 CAB917578:CAB917581 CJX917578:CJX917581 CTT917578:CTT917581 DDP917578:DDP917581 DNL917578:DNL917581 DXH917578:DXH917581 EHD917578:EHD917581 EQZ917578:EQZ917581 FAV917578:FAV917581 FKR917578:FKR917581 FUN917578:FUN917581 GEJ917578:GEJ917581 GOF917578:GOF917581 GYB917578:GYB917581 HHX917578:HHX917581 HRT917578:HRT917581 IBP917578:IBP917581 ILL917578:ILL917581 IVH917578:IVH917581 JFD917578:JFD917581 JOZ917578:JOZ917581 JYV917578:JYV917581 KIR917578:KIR917581 KSN917578:KSN917581 LCJ917578:LCJ917581 LMF917578:LMF917581 LWB917578:LWB917581 MFX917578:MFX917581 MPT917578:MPT917581 MZP917578:MZP917581 NJL917578:NJL917581 NTH917578:NTH917581 ODD917578:ODD917581 OMZ917578:OMZ917581 OWV917578:OWV917581 PGR917578:PGR917581 PQN917578:PQN917581 QAJ917578:QAJ917581 QKF917578:QKF917581 QUB917578:QUB917581 RDX917578:RDX917581 RNT917578:RNT917581 RXP917578:RXP917581 SHL917578:SHL917581 SRH917578:SRH917581 TBD917578:TBD917581 TKZ917578:TKZ917581 TUV917578:TUV917581 UER917578:UER917581 UON917578:UON917581 UYJ917578:UYJ917581 VIF917578:VIF917581 VSB917578:VSB917581 WBX917578:WBX917581 WLT917578:WLT917581 WVP917578:WVP917581 H983114:H983117 JD983114:JD983117 SZ983114:SZ983117 ACV983114:ACV983117 AMR983114:AMR983117 AWN983114:AWN983117 BGJ983114:BGJ983117 BQF983114:BQF983117 CAB983114:CAB983117 CJX983114:CJX983117 CTT983114:CTT983117 DDP983114:DDP983117 DNL983114:DNL983117 DXH983114:DXH983117 EHD983114:EHD983117 EQZ983114:EQZ983117 FAV983114:FAV983117 FKR983114:FKR983117 FUN983114:FUN983117 GEJ983114:GEJ983117 GOF983114:GOF983117 GYB983114:GYB983117 HHX983114:HHX983117 HRT983114:HRT983117 IBP983114:IBP983117 ILL983114:ILL983117 IVH983114:IVH983117 JFD983114:JFD983117 JOZ983114:JOZ983117 JYV983114:JYV983117 KIR983114:KIR983117 KSN983114:KSN983117 LCJ983114:LCJ983117 LMF983114:LMF983117 LWB983114:LWB983117 MFX983114:MFX983117 MPT983114:MPT983117 MZP983114:MZP983117 NJL983114:NJL983117 NTH983114:NTH983117 ODD983114:ODD983117 OMZ983114:OMZ983117 OWV983114:OWV983117 PGR983114:PGR983117 PQN983114:PQN983117 QAJ983114:QAJ983117 QKF983114:QKF983117 QUB983114:QUB983117 RDX983114:RDX983117 RNT983114:RNT983117 RXP983114:RXP983117 SHL983114:SHL983117 SRH983114:SRH983117 TBD983114:TBD983117 TKZ983114:TKZ983117 TUV983114:TUV983117 UER983114:UER983117 UON983114:UON983117 UYJ983114:UYJ983117 VIF983114:VIF983117 VSB983114:VSB983117 WBX983114:WBX983117 WLT983114:WLT983117 WVP983114:WVP983117 H65615:H65616 JD65615:JD65616 SZ65615:SZ65616 ACV65615:ACV65616 AMR65615:AMR65616 AWN65615:AWN65616 BGJ65615:BGJ65616 BQF65615:BQF65616 CAB65615:CAB65616 CJX65615:CJX65616 CTT65615:CTT65616 DDP65615:DDP65616 DNL65615:DNL65616 DXH65615:DXH65616 EHD65615:EHD65616 EQZ65615:EQZ65616 FAV65615:FAV65616 FKR65615:FKR65616 FUN65615:FUN65616 GEJ65615:GEJ65616 GOF65615:GOF65616 GYB65615:GYB65616 HHX65615:HHX65616 HRT65615:HRT65616 IBP65615:IBP65616 ILL65615:ILL65616 IVH65615:IVH65616 JFD65615:JFD65616 JOZ65615:JOZ65616 JYV65615:JYV65616 KIR65615:KIR65616 KSN65615:KSN65616 LCJ65615:LCJ65616 LMF65615:LMF65616 LWB65615:LWB65616 MFX65615:MFX65616 MPT65615:MPT65616 MZP65615:MZP65616 NJL65615:NJL65616 NTH65615:NTH65616 ODD65615:ODD65616 OMZ65615:OMZ65616 OWV65615:OWV65616 PGR65615:PGR65616 PQN65615:PQN65616 QAJ65615:QAJ65616 QKF65615:QKF65616 QUB65615:QUB65616 RDX65615:RDX65616 RNT65615:RNT65616 RXP65615:RXP65616 SHL65615:SHL65616 SRH65615:SRH65616 TBD65615:TBD65616 TKZ65615:TKZ65616 TUV65615:TUV65616 UER65615:UER65616 UON65615:UON65616 UYJ65615:UYJ65616 VIF65615:VIF65616 VSB65615:VSB65616 WBX65615:WBX65616 WLT65615:WLT65616 WVP65615:WVP65616 H131151:H131152 JD131151:JD131152 SZ131151:SZ131152 ACV131151:ACV131152 AMR131151:AMR131152 AWN131151:AWN131152 BGJ131151:BGJ131152 BQF131151:BQF131152 CAB131151:CAB131152 CJX131151:CJX131152 CTT131151:CTT131152 DDP131151:DDP131152 DNL131151:DNL131152 DXH131151:DXH131152 EHD131151:EHD131152 EQZ131151:EQZ131152 FAV131151:FAV131152 FKR131151:FKR131152 FUN131151:FUN131152 GEJ131151:GEJ131152 GOF131151:GOF131152 GYB131151:GYB131152 HHX131151:HHX131152 HRT131151:HRT131152 IBP131151:IBP131152 ILL131151:ILL131152 IVH131151:IVH131152 JFD131151:JFD131152 JOZ131151:JOZ131152 JYV131151:JYV131152 KIR131151:KIR131152 KSN131151:KSN131152 LCJ131151:LCJ131152 LMF131151:LMF131152 LWB131151:LWB131152 MFX131151:MFX131152 MPT131151:MPT131152 MZP131151:MZP131152 NJL131151:NJL131152 NTH131151:NTH131152 ODD131151:ODD131152 OMZ131151:OMZ131152 OWV131151:OWV131152 PGR131151:PGR131152 PQN131151:PQN131152 QAJ131151:QAJ131152 QKF131151:QKF131152 QUB131151:QUB131152 RDX131151:RDX131152 RNT131151:RNT131152 RXP131151:RXP131152 SHL131151:SHL131152 SRH131151:SRH131152 TBD131151:TBD131152 TKZ131151:TKZ131152 TUV131151:TUV131152 UER131151:UER131152 UON131151:UON131152 UYJ131151:UYJ131152 VIF131151:VIF131152 VSB131151:VSB131152 WBX131151:WBX131152 WLT131151:WLT131152 WVP131151:WVP131152 H196687:H196688 JD196687:JD196688 SZ196687:SZ196688 ACV196687:ACV196688 AMR196687:AMR196688 AWN196687:AWN196688 BGJ196687:BGJ196688 BQF196687:BQF196688 CAB196687:CAB196688 CJX196687:CJX196688 CTT196687:CTT196688 DDP196687:DDP196688 DNL196687:DNL196688 DXH196687:DXH196688 EHD196687:EHD196688 EQZ196687:EQZ196688 FAV196687:FAV196688 FKR196687:FKR196688 FUN196687:FUN196688 GEJ196687:GEJ196688 GOF196687:GOF196688 GYB196687:GYB196688 HHX196687:HHX196688 HRT196687:HRT196688 IBP196687:IBP196688 ILL196687:ILL196688 IVH196687:IVH196688 JFD196687:JFD196688 JOZ196687:JOZ196688 JYV196687:JYV196688 KIR196687:KIR196688 KSN196687:KSN196688 LCJ196687:LCJ196688 LMF196687:LMF196688 LWB196687:LWB196688 MFX196687:MFX196688 MPT196687:MPT196688 MZP196687:MZP196688 NJL196687:NJL196688 NTH196687:NTH196688 ODD196687:ODD196688 OMZ196687:OMZ196688 OWV196687:OWV196688 PGR196687:PGR196688 PQN196687:PQN196688 QAJ196687:QAJ196688 QKF196687:QKF196688 QUB196687:QUB196688 RDX196687:RDX196688 RNT196687:RNT196688 RXP196687:RXP196688 SHL196687:SHL196688 SRH196687:SRH196688 TBD196687:TBD196688 TKZ196687:TKZ196688 TUV196687:TUV196688 UER196687:UER196688 UON196687:UON196688 UYJ196687:UYJ196688 VIF196687:VIF196688 VSB196687:VSB196688 WBX196687:WBX196688 WLT196687:WLT196688 WVP196687:WVP196688 H262223:H262224 JD262223:JD262224 SZ262223:SZ262224 ACV262223:ACV262224 AMR262223:AMR262224 AWN262223:AWN262224 BGJ262223:BGJ262224 BQF262223:BQF262224 CAB262223:CAB262224 CJX262223:CJX262224 CTT262223:CTT262224 DDP262223:DDP262224 DNL262223:DNL262224 DXH262223:DXH262224 EHD262223:EHD262224 EQZ262223:EQZ262224 FAV262223:FAV262224 FKR262223:FKR262224 FUN262223:FUN262224 GEJ262223:GEJ262224 GOF262223:GOF262224 GYB262223:GYB262224 HHX262223:HHX262224 HRT262223:HRT262224 IBP262223:IBP262224 ILL262223:ILL262224 IVH262223:IVH262224 JFD262223:JFD262224 JOZ262223:JOZ262224 JYV262223:JYV262224 KIR262223:KIR262224 KSN262223:KSN262224 LCJ262223:LCJ262224 LMF262223:LMF262224 LWB262223:LWB262224 MFX262223:MFX262224 MPT262223:MPT262224 MZP262223:MZP262224 NJL262223:NJL262224 NTH262223:NTH262224 ODD262223:ODD262224 OMZ262223:OMZ262224 OWV262223:OWV262224 PGR262223:PGR262224 PQN262223:PQN262224 QAJ262223:QAJ262224 QKF262223:QKF262224 QUB262223:QUB262224 RDX262223:RDX262224 RNT262223:RNT262224 RXP262223:RXP262224 SHL262223:SHL262224 SRH262223:SRH262224 TBD262223:TBD262224 TKZ262223:TKZ262224 TUV262223:TUV262224 UER262223:UER262224 UON262223:UON262224 UYJ262223:UYJ262224 VIF262223:VIF262224 VSB262223:VSB262224 WBX262223:WBX262224 WLT262223:WLT262224 WVP262223:WVP262224 H327759:H327760 JD327759:JD327760 SZ327759:SZ327760 ACV327759:ACV327760 AMR327759:AMR327760 AWN327759:AWN327760 BGJ327759:BGJ327760 BQF327759:BQF327760 CAB327759:CAB327760 CJX327759:CJX327760 CTT327759:CTT327760 DDP327759:DDP327760 DNL327759:DNL327760 DXH327759:DXH327760 EHD327759:EHD327760 EQZ327759:EQZ327760 FAV327759:FAV327760 FKR327759:FKR327760 FUN327759:FUN327760 GEJ327759:GEJ327760 GOF327759:GOF327760 GYB327759:GYB327760 HHX327759:HHX327760 HRT327759:HRT327760 IBP327759:IBP327760 ILL327759:ILL327760 IVH327759:IVH327760 JFD327759:JFD327760 JOZ327759:JOZ327760 JYV327759:JYV327760 KIR327759:KIR327760 KSN327759:KSN327760 LCJ327759:LCJ327760 LMF327759:LMF327760 LWB327759:LWB327760 MFX327759:MFX327760 MPT327759:MPT327760 MZP327759:MZP327760 NJL327759:NJL327760 NTH327759:NTH327760 ODD327759:ODD327760 OMZ327759:OMZ327760 OWV327759:OWV327760 PGR327759:PGR327760 PQN327759:PQN327760 QAJ327759:QAJ327760 QKF327759:QKF327760 QUB327759:QUB327760 RDX327759:RDX327760 RNT327759:RNT327760 RXP327759:RXP327760 SHL327759:SHL327760 SRH327759:SRH327760 TBD327759:TBD327760 TKZ327759:TKZ327760 TUV327759:TUV327760 UER327759:UER327760 UON327759:UON327760 UYJ327759:UYJ327760 VIF327759:VIF327760 VSB327759:VSB327760 WBX327759:WBX327760 WLT327759:WLT327760 WVP327759:WVP327760 H393295:H393296 JD393295:JD393296 SZ393295:SZ393296 ACV393295:ACV393296 AMR393295:AMR393296 AWN393295:AWN393296 BGJ393295:BGJ393296 BQF393295:BQF393296 CAB393295:CAB393296 CJX393295:CJX393296 CTT393295:CTT393296 DDP393295:DDP393296 DNL393295:DNL393296 DXH393295:DXH393296 EHD393295:EHD393296 EQZ393295:EQZ393296 FAV393295:FAV393296 FKR393295:FKR393296 FUN393295:FUN393296 GEJ393295:GEJ393296 GOF393295:GOF393296 GYB393295:GYB393296 HHX393295:HHX393296 HRT393295:HRT393296 IBP393295:IBP393296 ILL393295:ILL393296 IVH393295:IVH393296 JFD393295:JFD393296 JOZ393295:JOZ393296 JYV393295:JYV393296 KIR393295:KIR393296 KSN393295:KSN393296 LCJ393295:LCJ393296 LMF393295:LMF393296 LWB393295:LWB393296 MFX393295:MFX393296 MPT393295:MPT393296 MZP393295:MZP393296 NJL393295:NJL393296 NTH393295:NTH393296 ODD393295:ODD393296 OMZ393295:OMZ393296 OWV393295:OWV393296 PGR393295:PGR393296 PQN393295:PQN393296 QAJ393295:QAJ393296 QKF393295:QKF393296 QUB393295:QUB393296 RDX393295:RDX393296 RNT393295:RNT393296 RXP393295:RXP393296 SHL393295:SHL393296 SRH393295:SRH393296 TBD393295:TBD393296 TKZ393295:TKZ393296 TUV393295:TUV393296 UER393295:UER393296 UON393295:UON393296 UYJ393295:UYJ393296 VIF393295:VIF393296 VSB393295:VSB393296 WBX393295:WBX393296 WLT393295:WLT393296 WVP393295:WVP393296 H458831:H458832 JD458831:JD458832 SZ458831:SZ458832 ACV458831:ACV458832 AMR458831:AMR458832 AWN458831:AWN458832 BGJ458831:BGJ458832 BQF458831:BQF458832 CAB458831:CAB458832 CJX458831:CJX458832 CTT458831:CTT458832 DDP458831:DDP458832 DNL458831:DNL458832 DXH458831:DXH458832 EHD458831:EHD458832 EQZ458831:EQZ458832 FAV458831:FAV458832 FKR458831:FKR458832 FUN458831:FUN458832 GEJ458831:GEJ458832 GOF458831:GOF458832 GYB458831:GYB458832 HHX458831:HHX458832 HRT458831:HRT458832 IBP458831:IBP458832 ILL458831:ILL458832 IVH458831:IVH458832 JFD458831:JFD458832 JOZ458831:JOZ458832 JYV458831:JYV458832 KIR458831:KIR458832 KSN458831:KSN458832 LCJ458831:LCJ458832 LMF458831:LMF458832 LWB458831:LWB458832 MFX458831:MFX458832 MPT458831:MPT458832 MZP458831:MZP458832 NJL458831:NJL458832 NTH458831:NTH458832 ODD458831:ODD458832 OMZ458831:OMZ458832 OWV458831:OWV458832 PGR458831:PGR458832 PQN458831:PQN458832 QAJ458831:QAJ458832 QKF458831:QKF458832 QUB458831:QUB458832 RDX458831:RDX458832 RNT458831:RNT458832 RXP458831:RXP458832 SHL458831:SHL458832 SRH458831:SRH458832 TBD458831:TBD458832 TKZ458831:TKZ458832 TUV458831:TUV458832 UER458831:UER458832 UON458831:UON458832 UYJ458831:UYJ458832 VIF458831:VIF458832 VSB458831:VSB458832 WBX458831:WBX458832 WLT458831:WLT458832 WVP458831:WVP458832 H524367:H524368 JD524367:JD524368 SZ524367:SZ524368 ACV524367:ACV524368 AMR524367:AMR524368 AWN524367:AWN524368 BGJ524367:BGJ524368 BQF524367:BQF524368 CAB524367:CAB524368 CJX524367:CJX524368 CTT524367:CTT524368 DDP524367:DDP524368 DNL524367:DNL524368 DXH524367:DXH524368 EHD524367:EHD524368 EQZ524367:EQZ524368 FAV524367:FAV524368 FKR524367:FKR524368 FUN524367:FUN524368 GEJ524367:GEJ524368 GOF524367:GOF524368 GYB524367:GYB524368 HHX524367:HHX524368 HRT524367:HRT524368 IBP524367:IBP524368 ILL524367:ILL524368 IVH524367:IVH524368 JFD524367:JFD524368 JOZ524367:JOZ524368 JYV524367:JYV524368 KIR524367:KIR524368 KSN524367:KSN524368 LCJ524367:LCJ524368 LMF524367:LMF524368 LWB524367:LWB524368 MFX524367:MFX524368 MPT524367:MPT524368 MZP524367:MZP524368 NJL524367:NJL524368 NTH524367:NTH524368 ODD524367:ODD524368 OMZ524367:OMZ524368 OWV524367:OWV524368 PGR524367:PGR524368 PQN524367:PQN524368 QAJ524367:QAJ524368 QKF524367:QKF524368 QUB524367:QUB524368 RDX524367:RDX524368 RNT524367:RNT524368 RXP524367:RXP524368 SHL524367:SHL524368 SRH524367:SRH524368 TBD524367:TBD524368 TKZ524367:TKZ524368 TUV524367:TUV524368 UER524367:UER524368 UON524367:UON524368 UYJ524367:UYJ524368 VIF524367:VIF524368 VSB524367:VSB524368 WBX524367:WBX524368 WLT524367:WLT524368 WVP524367:WVP524368 H589903:H589904 JD589903:JD589904 SZ589903:SZ589904 ACV589903:ACV589904 AMR589903:AMR589904 AWN589903:AWN589904 BGJ589903:BGJ589904 BQF589903:BQF589904 CAB589903:CAB589904 CJX589903:CJX589904 CTT589903:CTT589904 DDP589903:DDP589904 DNL589903:DNL589904 DXH589903:DXH589904 EHD589903:EHD589904 EQZ589903:EQZ589904 FAV589903:FAV589904 FKR589903:FKR589904 FUN589903:FUN589904 GEJ589903:GEJ589904 GOF589903:GOF589904 GYB589903:GYB589904 HHX589903:HHX589904 HRT589903:HRT589904 IBP589903:IBP589904 ILL589903:ILL589904 IVH589903:IVH589904 JFD589903:JFD589904 JOZ589903:JOZ589904 JYV589903:JYV589904 KIR589903:KIR589904 KSN589903:KSN589904 LCJ589903:LCJ589904 LMF589903:LMF589904 LWB589903:LWB589904 MFX589903:MFX589904 MPT589903:MPT589904 MZP589903:MZP589904 NJL589903:NJL589904 NTH589903:NTH589904 ODD589903:ODD589904 OMZ589903:OMZ589904 OWV589903:OWV589904 PGR589903:PGR589904 PQN589903:PQN589904 QAJ589903:QAJ589904 QKF589903:QKF589904 QUB589903:QUB589904 RDX589903:RDX589904 RNT589903:RNT589904 RXP589903:RXP589904 SHL589903:SHL589904 SRH589903:SRH589904 TBD589903:TBD589904 TKZ589903:TKZ589904 TUV589903:TUV589904 UER589903:UER589904 UON589903:UON589904 UYJ589903:UYJ589904 VIF589903:VIF589904 VSB589903:VSB589904 WBX589903:WBX589904 WLT589903:WLT589904 WVP589903:WVP589904 H655439:H655440 JD655439:JD655440 SZ655439:SZ655440 ACV655439:ACV655440 AMR655439:AMR655440 AWN655439:AWN655440 BGJ655439:BGJ655440 BQF655439:BQF655440 CAB655439:CAB655440 CJX655439:CJX655440 CTT655439:CTT655440 DDP655439:DDP655440 DNL655439:DNL655440 DXH655439:DXH655440 EHD655439:EHD655440 EQZ655439:EQZ655440 FAV655439:FAV655440 FKR655439:FKR655440 FUN655439:FUN655440 GEJ655439:GEJ655440 GOF655439:GOF655440 GYB655439:GYB655440 HHX655439:HHX655440 HRT655439:HRT655440 IBP655439:IBP655440 ILL655439:ILL655440 IVH655439:IVH655440 JFD655439:JFD655440 JOZ655439:JOZ655440 JYV655439:JYV655440 KIR655439:KIR655440 KSN655439:KSN655440 LCJ655439:LCJ655440 LMF655439:LMF655440 LWB655439:LWB655440 MFX655439:MFX655440 MPT655439:MPT655440 MZP655439:MZP655440 NJL655439:NJL655440 NTH655439:NTH655440 ODD655439:ODD655440 OMZ655439:OMZ655440 OWV655439:OWV655440 PGR655439:PGR655440 PQN655439:PQN655440 QAJ655439:QAJ655440 QKF655439:QKF655440 QUB655439:QUB655440 RDX655439:RDX655440 RNT655439:RNT655440 RXP655439:RXP655440 SHL655439:SHL655440 SRH655439:SRH655440 TBD655439:TBD655440 TKZ655439:TKZ655440 TUV655439:TUV655440 UER655439:UER655440 UON655439:UON655440 UYJ655439:UYJ655440 VIF655439:VIF655440 VSB655439:VSB655440 WBX655439:WBX655440 WLT655439:WLT655440 WVP655439:WVP655440 H720975:H720976 JD720975:JD720976 SZ720975:SZ720976 ACV720975:ACV720976 AMR720975:AMR720976 AWN720975:AWN720976 BGJ720975:BGJ720976 BQF720975:BQF720976 CAB720975:CAB720976 CJX720975:CJX720976 CTT720975:CTT720976 DDP720975:DDP720976 DNL720975:DNL720976 DXH720975:DXH720976 EHD720975:EHD720976 EQZ720975:EQZ720976 FAV720975:FAV720976 FKR720975:FKR720976 FUN720975:FUN720976 GEJ720975:GEJ720976 GOF720975:GOF720976 GYB720975:GYB720976 HHX720975:HHX720976 HRT720975:HRT720976 IBP720975:IBP720976 ILL720975:ILL720976 IVH720975:IVH720976 JFD720975:JFD720976 JOZ720975:JOZ720976 JYV720975:JYV720976 KIR720975:KIR720976 KSN720975:KSN720976 LCJ720975:LCJ720976 LMF720975:LMF720976 LWB720975:LWB720976 MFX720975:MFX720976 MPT720975:MPT720976 MZP720975:MZP720976 NJL720975:NJL720976 NTH720975:NTH720976 ODD720975:ODD720976 OMZ720975:OMZ720976 OWV720975:OWV720976 PGR720975:PGR720976 PQN720975:PQN720976 QAJ720975:QAJ720976 QKF720975:QKF720976 QUB720975:QUB720976 RDX720975:RDX720976 RNT720975:RNT720976 RXP720975:RXP720976 SHL720975:SHL720976 SRH720975:SRH720976 TBD720975:TBD720976 TKZ720975:TKZ720976 TUV720975:TUV720976 UER720975:UER720976 UON720975:UON720976 UYJ720975:UYJ720976 VIF720975:VIF720976 VSB720975:VSB720976 WBX720975:WBX720976 WLT720975:WLT720976 WVP720975:WVP720976 H786511:H786512 JD786511:JD786512 SZ786511:SZ786512 ACV786511:ACV786512 AMR786511:AMR786512 AWN786511:AWN786512 BGJ786511:BGJ786512 BQF786511:BQF786512 CAB786511:CAB786512 CJX786511:CJX786512 CTT786511:CTT786512 DDP786511:DDP786512 DNL786511:DNL786512 DXH786511:DXH786512 EHD786511:EHD786512 EQZ786511:EQZ786512 FAV786511:FAV786512 FKR786511:FKR786512 FUN786511:FUN786512 GEJ786511:GEJ786512 GOF786511:GOF786512 GYB786511:GYB786512 HHX786511:HHX786512 HRT786511:HRT786512 IBP786511:IBP786512 ILL786511:ILL786512 IVH786511:IVH786512 JFD786511:JFD786512 JOZ786511:JOZ786512 JYV786511:JYV786512 KIR786511:KIR786512 KSN786511:KSN786512 LCJ786511:LCJ786512 LMF786511:LMF786512 LWB786511:LWB786512 MFX786511:MFX786512 MPT786511:MPT786512 MZP786511:MZP786512 NJL786511:NJL786512 NTH786511:NTH786512 ODD786511:ODD786512 OMZ786511:OMZ786512 OWV786511:OWV786512 PGR786511:PGR786512 PQN786511:PQN786512 QAJ786511:QAJ786512 QKF786511:QKF786512 QUB786511:QUB786512 RDX786511:RDX786512 RNT786511:RNT786512 RXP786511:RXP786512 SHL786511:SHL786512 SRH786511:SRH786512 TBD786511:TBD786512 TKZ786511:TKZ786512 TUV786511:TUV786512 UER786511:UER786512 UON786511:UON786512 UYJ786511:UYJ786512 VIF786511:VIF786512 VSB786511:VSB786512 WBX786511:WBX786512 WLT786511:WLT786512 WVP786511:WVP786512 H852047:H852048 JD852047:JD852048 SZ852047:SZ852048 ACV852047:ACV852048 AMR852047:AMR852048 AWN852047:AWN852048 BGJ852047:BGJ852048 BQF852047:BQF852048 CAB852047:CAB852048 CJX852047:CJX852048 CTT852047:CTT852048 DDP852047:DDP852048 DNL852047:DNL852048 DXH852047:DXH852048 EHD852047:EHD852048 EQZ852047:EQZ852048 FAV852047:FAV852048 FKR852047:FKR852048 FUN852047:FUN852048 GEJ852047:GEJ852048 GOF852047:GOF852048 GYB852047:GYB852048 HHX852047:HHX852048 HRT852047:HRT852048 IBP852047:IBP852048 ILL852047:ILL852048 IVH852047:IVH852048 JFD852047:JFD852048 JOZ852047:JOZ852048 JYV852047:JYV852048 KIR852047:KIR852048 KSN852047:KSN852048 LCJ852047:LCJ852048 LMF852047:LMF852048 LWB852047:LWB852048 MFX852047:MFX852048 MPT852047:MPT852048 MZP852047:MZP852048 NJL852047:NJL852048 NTH852047:NTH852048 ODD852047:ODD852048 OMZ852047:OMZ852048 OWV852047:OWV852048 PGR852047:PGR852048 PQN852047:PQN852048 QAJ852047:QAJ852048 QKF852047:QKF852048 QUB852047:QUB852048 RDX852047:RDX852048 RNT852047:RNT852048 RXP852047:RXP852048 SHL852047:SHL852048 SRH852047:SRH852048 TBD852047:TBD852048 TKZ852047:TKZ852048 TUV852047:TUV852048 UER852047:UER852048 UON852047:UON852048 UYJ852047:UYJ852048 VIF852047:VIF852048 VSB852047:VSB852048 WBX852047:WBX852048 WLT852047:WLT852048 WVP852047:WVP852048 H917583:H917584 JD917583:JD917584 SZ917583:SZ917584 ACV917583:ACV917584 AMR917583:AMR917584 AWN917583:AWN917584 BGJ917583:BGJ917584 BQF917583:BQF917584 CAB917583:CAB917584 CJX917583:CJX917584 CTT917583:CTT917584 DDP917583:DDP917584 DNL917583:DNL917584 DXH917583:DXH917584 EHD917583:EHD917584 EQZ917583:EQZ917584 FAV917583:FAV917584 FKR917583:FKR917584 FUN917583:FUN917584 GEJ917583:GEJ917584 GOF917583:GOF917584 GYB917583:GYB917584 HHX917583:HHX917584 HRT917583:HRT917584 IBP917583:IBP917584 ILL917583:ILL917584 IVH917583:IVH917584 JFD917583:JFD917584 JOZ917583:JOZ917584 JYV917583:JYV917584 KIR917583:KIR917584 KSN917583:KSN917584 LCJ917583:LCJ917584 LMF917583:LMF917584 LWB917583:LWB917584 MFX917583:MFX917584 MPT917583:MPT917584 MZP917583:MZP917584 NJL917583:NJL917584 NTH917583:NTH917584 ODD917583:ODD917584 OMZ917583:OMZ917584 OWV917583:OWV917584 PGR917583:PGR917584 PQN917583:PQN917584 QAJ917583:QAJ917584 QKF917583:QKF917584 QUB917583:QUB917584 RDX917583:RDX917584 RNT917583:RNT917584 RXP917583:RXP917584 SHL917583:SHL917584 SRH917583:SRH917584 TBD917583:TBD917584 TKZ917583:TKZ917584 TUV917583:TUV917584 UER917583:UER917584 UON917583:UON917584 UYJ917583:UYJ917584 VIF917583:VIF917584 VSB917583:VSB917584 WBX917583:WBX917584 WLT917583:WLT917584 WVP917583:WVP917584 H983119:H983120 JD983119:JD983120 SZ983119:SZ983120 ACV983119:ACV983120 AMR983119:AMR983120 AWN983119:AWN983120 BGJ983119:BGJ983120 BQF983119:BQF983120 CAB983119:CAB983120 CJX983119:CJX983120 CTT983119:CTT983120 DDP983119:DDP983120 DNL983119:DNL983120 DXH983119:DXH983120 EHD983119:EHD983120 EQZ983119:EQZ983120 FAV983119:FAV983120 FKR983119:FKR983120 FUN983119:FUN983120 GEJ983119:GEJ983120 GOF983119:GOF983120 GYB983119:GYB983120 HHX983119:HHX983120 HRT983119:HRT983120 IBP983119:IBP983120 ILL983119:ILL983120 IVH983119:IVH983120 JFD983119:JFD983120 JOZ983119:JOZ983120 JYV983119:JYV983120 KIR983119:KIR983120 KSN983119:KSN983120 LCJ983119:LCJ983120 LMF983119:LMF983120 LWB983119:LWB983120 MFX983119:MFX983120 MPT983119:MPT983120 MZP983119:MZP983120 NJL983119:NJL983120 NTH983119:NTH983120 ODD983119:ODD983120 OMZ983119:OMZ983120 OWV983119:OWV983120 PGR983119:PGR983120 PQN983119:PQN983120 QAJ983119:QAJ983120 QKF983119:QKF983120 QUB983119:QUB983120 RDX983119:RDX983120 RNT983119:RNT983120 RXP983119:RXP983120 SHL983119:SHL983120 SRH983119:SRH983120 TBD983119:TBD983120 TKZ983119:TKZ983120 TUV983119:TUV983120 UER983119:UER983120 UON983119:UON983120 UYJ983119:UYJ983120 VIF983119:VIF983120 VSB983119:VSB983120 WBX983119:WBX983120 WLT983119:WLT983120 WVP983119:WVP983120 D852096:D852146 IZ852096:IZ852146 SV852096:SV852146 ACR852096:ACR852146 AMN852096:AMN852146 AWJ852096:AWJ852146 BGF852096:BGF852146 BQB852096:BQB852146 BZX852096:BZX852146 CJT852096:CJT852146 CTP852096:CTP852146 DDL852096:DDL852146 DNH852096:DNH852146 DXD852096:DXD852146 EGZ852096:EGZ852146 EQV852096:EQV852146 FAR852096:FAR852146 FKN852096:FKN852146 FUJ852096:FUJ852146 GEF852096:GEF852146 GOB852096:GOB852146 GXX852096:GXX852146 HHT852096:HHT852146 HRP852096:HRP852146 IBL852096:IBL852146 ILH852096:ILH852146 IVD852096:IVD852146 JEZ852096:JEZ852146 JOV852096:JOV852146 JYR852096:JYR852146 KIN852096:KIN852146 KSJ852096:KSJ852146 LCF852096:LCF852146 LMB852096:LMB852146 LVX852096:LVX852146 MFT852096:MFT852146 MPP852096:MPP852146 MZL852096:MZL852146 NJH852096:NJH852146 NTD852096:NTD852146 OCZ852096:OCZ852146 OMV852096:OMV852146 OWR852096:OWR852146 PGN852096:PGN852146 PQJ852096:PQJ852146 QAF852096:QAF852146 QKB852096:QKB852146 QTX852096:QTX852146 RDT852096:RDT852146 RNP852096:RNP852146 RXL852096:RXL852146 SHH852096:SHH852146 SRD852096:SRD852146 TAZ852096:TAZ852146 TKV852096:TKV852146 TUR852096:TUR852146 UEN852096:UEN852146 UOJ852096:UOJ852146 UYF852096:UYF852146 VIB852096:VIB852146 VRX852096:VRX852146 WBT852096:WBT852146 WLP852096:WLP852146 WVL852096:WVL852146 G65810 JC65810 SY65810 ACU65810 AMQ65810 AWM65810 BGI65810 BQE65810 CAA65810 CJW65810 CTS65810 DDO65810 DNK65810 DXG65810 EHC65810 EQY65810 FAU65810 FKQ65810 FUM65810 GEI65810 GOE65810 GYA65810 HHW65810 HRS65810 IBO65810 ILK65810 IVG65810 JFC65810 JOY65810 JYU65810 KIQ65810 KSM65810 LCI65810 LME65810 LWA65810 MFW65810 MPS65810 MZO65810 NJK65810 NTG65810 ODC65810 OMY65810 OWU65810 PGQ65810 PQM65810 QAI65810 QKE65810 QUA65810 RDW65810 RNS65810 RXO65810 SHK65810 SRG65810 TBC65810 TKY65810 TUU65810 UEQ65810 UOM65810 UYI65810 VIE65810 VSA65810 WBW65810 WLS65810 WVO65810 G131346 JC131346 SY131346 ACU131346 AMQ131346 AWM131346 BGI131346 BQE131346 CAA131346 CJW131346 CTS131346 DDO131346 DNK131346 DXG131346 EHC131346 EQY131346 FAU131346 FKQ131346 FUM131346 GEI131346 GOE131346 GYA131346 HHW131346 HRS131346 IBO131346 ILK131346 IVG131346 JFC131346 JOY131346 JYU131346 KIQ131346 KSM131346 LCI131346 LME131346 LWA131346 MFW131346 MPS131346 MZO131346 NJK131346 NTG131346 ODC131346 OMY131346 OWU131346 PGQ131346 PQM131346 QAI131346 QKE131346 QUA131346 RDW131346 RNS131346 RXO131346 SHK131346 SRG131346 TBC131346 TKY131346 TUU131346 UEQ131346 UOM131346 UYI131346 VIE131346 VSA131346 WBW131346 WLS131346 WVO131346 G196882 JC196882 SY196882 ACU196882 AMQ196882 AWM196882 BGI196882 BQE196882 CAA196882 CJW196882 CTS196882 DDO196882 DNK196882 DXG196882 EHC196882 EQY196882 FAU196882 FKQ196882 FUM196882 GEI196882 GOE196882 GYA196882 HHW196882 HRS196882 IBO196882 ILK196882 IVG196882 JFC196882 JOY196882 JYU196882 KIQ196882 KSM196882 LCI196882 LME196882 LWA196882 MFW196882 MPS196882 MZO196882 NJK196882 NTG196882 ODC196882 OMY196882 OWU196882 PGQ196882 PQM196882 QAI196882 QKE196882 QUA196882 RDW196882 RNS196882 RXO196882 SHK196882 SRG196882 TBC196882 TKY196882 TUU196882 UEQ196882 UOM196882 UYI196882 VIE196882 VSA196882 WBW196882 WLS196882 WVO196882 G262418 JC262418 SY262418 ACU262418 AMQ262418 AWM262418 BGI262418 BQE262418 CAA262418 CJW262418 CTS262418 DDO262418 DNK262418 DXG262418 EHC262418 EQY262418 FAU262418 FKQ262418 FUM262418 GEI262418 GOE262418 GYA262418 HHW262418 HRS262418 IBO262418 ILK262418 IVG262418 JFC262418 JOY262418 JYU262418 KIQ262418 KSM262418 LCI262418 LME262418 LWA262418 MFW262418 MPS262418 MZO262418 NJK262418 NTG262418 ODC262418 OMY262418 OWU262418 PGQ262418 PQM262418 QAI262418 QKE262418 QUA262418 RDW262418 RNS262418 RXO262418 SHK262418 SRG262418 TBC262418 TKY262418 TUU262418 UEQ262418 UOM262418 UYI262418 VIE262418 VSA262418 WBW262418 WLS262418 WVO262418 G327954 JC327954 SY327954 ACU327954 AMQ327954 AWM327954 BGI327954 BQE327954 CAA327954 CJW327954 CTS327954 DDO327954 DNK327954 DXG327954 EHC327954 EQY327954 FAU327954 FKQ327954 FUM327954 GEI327954 GOE327954 GYA327954 HHW327954 HRS327954 IBO327954 ILK327954 IVG327954 JFC327954 JOY327954 JYU327954 KIQ327954 KSM327954 LCI327954 LME327954 LWA327954 MFW327954 MPS327954 MZO327954 NJK327954 NTG327954 ODC327954 OMY327954 OWU327954 PGQ327954 PQM327954 QAI327954 QKE327954 QUA327954 RDW327954 RNS327954 RXO327954 SHK327954 SRG327954 TBC327954 TKY327954 TUU327954 UEQ327954 UOM327954 UYI327954 VIE327954 VSA327954 WBW327954 WLS327954 WVO327954 G393490 JC393490 SY393490 ACU393490 AMQ393490 AWM393490 BGI393490 BQE393490 CAA393490 CJW393490 CTS393490 DDO393490 DNK393490 DXG393490 EHC393490 EQY393490 FAU393490 FKQ393490 FUM393490 GEI393490 GOE393490 GYA393490 HHW393490 HRS393490 IBO393490 ILK393490 IVG393490 JFC393490 JOY393490 JYU393490 KIQ393490 KSM393490 LCI393490 LME393490 LWA393490 MFW393490 MPS393490 MZO393490 NJK393490 NTG393490 ODC393490 OMY393490 OWU393490 PGQ393490 PQM393490 QAI393490 QKE393490 QUA393490 RDW393490 RNS393490 RXO393490 SHK393490 SRG393490 TBC393490 TKY393490 TUU393490 UEQ393490 UOM393490 UYI393490 VIE393490 VSA393490 WBW393490 WLS393490 WVO393490 G459026 JC459026 SY459026 ACU459026 AMQ459026 AWM459026 BGI459026 BQE459026 CAA459026 CJW459026 CTS459026 DDO459026 DNK459026 DXG459026 EHC459026 EQY459026 FAU459026 FKQ459026 FUM459026 GEI459026 GOE459026 GYA459026 HHW459026 HRS459026 IBO459026 ILK459026 IVG459026 JFC459026 JOY459026 JYU459026 KIQ459026 KSM459026 LCI459026 LME459026 LWA459026 MFW459026 MPS459026 MZO459026 NJK459026 NTG459026 ODC459026 OMY459026 OWU459026 PGQ459026 PQM459026 QAI459026 QKE459026 QUA459026 RDW459026 RNS459026 RXO459026 SHK459026 SRG459026 TBC459026 TKY459026 TUU459026 UEQ459026 UOM459026 UYI459026 VIE459026 VSA459026 WBW459026 WLS459026 WVO459026 G524562 JC524562 SY524562 ACU524562 AMQ524562 AWM524562 BGI524562 BQE524562 CAA524562 CJW524562 CTS524562 DDO524562 DNK524562 DXG524562 EHC524562 EQY524562 FAU524562 FKQ524562 FUM524562 GEI524562 GOE524562 GYA524562 HHW524562 HRS524562 IBO524562 ILK524562 IVG524562 JFC524562 JOY524562 JYU524562 KIQ524562 KSM524562 LCI524562 LME524562 LWA524562 MFW524562 MPS524562 MZO524562 NJK524562 NTG524562 ODC524562 OMY524562 OWU524562 PGQ524562 PQM524562 QAI524562 QKE524562 QUA524562 RDW524562 RNS524562 RXO524562 SHK524562 SRG524562 TBC524562 TKY524562 TUU524562 UEQ524562 UOM524562 UYI524562 VIE524562 VSA524562 WBW524562 WLS524562 WVO524562 G590098 JC590098 SY590098 ACU590098 AMQ590098 AWM590098 BGI590098 BQE590098 CAA590098 CJW590098 CTS590098 DDO590098 DNK590098 DXG590098 EHC590098 EQY590098 FAU590098 FKQ590098 FUM590098 GEI590098 GOE590098 GYA590098 HHW590098 HRS590098 IBO590098 ILK590098 IVG590098 JFC590098 JOY590098 JYU590098 KIQ590098 KSM590098 LCI590098 LME590098 LWA590098 MFW590098 MPS590098 MZO590098 NJK590098 NTG590098 ODC590098 OMY590098 OWU590098 PGQ590098 PQM590098 QAI590098 QKE590098 QUA590098 RDW590098 RNS590098 RXO590098 SHK590098 SRG590098 TBC590098 TKY590098 TUU590098 UEQ590098 UOM590098 UYI590098 VIE590098 VSA590098 WBW590098 WLS590098 WVO590098 G655634 JC655634 SY655634 ACU655634 AMQ655634 AWM655634 BGI655634 BQE655634 CAA655634 CJW655634 CTS655634 DDO655634 DNK655634 DXG655634 EHC655634 EQY655634 FAU655634 FKQ655634 FUM655634 GEI655634 GOE655634 GYA655634 HHW655634 HRS655634 IBO655634 ILK655634 IVG655634 JFC655634 JOY655634 JYU655634 KIQ655634 KSM655634 LCI655634 LME655634 LWA655634 MFW655634 MPS655634 MZO655634 NJK655634 NTG655634 ODC655634 OMY655634 OWU655634 PGQ655634 PQM655634 QAI655634 QKE655634 QUA655634 RDW655634 RNS655634 RXO655634 SHK655634 SRG655634 TBC655634 TKY655634 TUU655634 UEQ655634 UOM655634 UYI655634 VIE655634 VSA655634 WBW655634 WLS655634 WVO655634 G721170 JC721170 SY721170 ACU721170 AMQ721170 AWM721170 BGI721170 BQE721170 CAA721170 CJW721170 CTS721170 DDO721170 DNK721170 DXG721170 EHC721170 EQY721170 FAU721170 FKQ721170 FUM721170 GEI721170 GOE721170 GYA721170 HHW721170 HRS721170 IBO721170 ILK721170 IVG721170 JFC721170 JOY721170 JYU721170 KIQ721170 KSM721170 LCI721170 LME721170 LWA721170 MFW721170 MPS721170 MZO721170 NJK721170 NTG721170 ODC721170 OMY721170 OWU721170 PGQ721170 PQM721170 QAI721170 QKE721170 QUA721170 RDW721170 RNS721170 RXO721170 SHK721170 SRG721170 TBC721170 TKY721170 TUU721170 UEQ721170 UOM721170 UYI721170 VIE721170 VSA721170 WBW721170 WLS721170 WVO721170 G786706 JC786706 SY786706 ACU786706 AMQ786706 AWM786706 BGI786706 BQE786706 CAA786706 CJW786706 CTS786706 DDO786706 DNK786706 DXG786706 EHC786706 EQY786706 FAU786706 FKQ786706 FUM786706 GEI786706 GOE786706 GYA786706 HHW786706 HRS786706 IBO786706 ILK786706 IVG786706 JFC786706 JOY786706 JYU786706 KIQ786706 KSM786706 LCI786706 LME786706 LWA786706 MFW786706 MPS786706 MZO786706 NJK786706 NTG786706 ODC786706 OMY786706 OWU786706 PGQ786706 PQM786706 QAI786706 QKE786706 QUA786706 RDW786706 RNS786706 RXO786706 SHK786706 SRG786706 TBC786706 TKY786706 TUU786706 UEQ786706 UOM786706 UYI786706 VIE786706 VSA786706 WBW786706 WLS786706 WVO786706 G852242 JC852242 SY852242 ACU852242 AMQ852242 AWM852242 BGI852242 BQE852242 CAA852242 CJW852242 CTS852242 DDO852242 DNK852242 DXG852242 EHC852242 EQY852242 FAU852242 FKQ852242 FUM852242 GEI852242 GOE852242 GYA852242 HHW852242 HRS852242 IBO852242 ILK852242 IVG852242 JFC852242 JOY852242 JYU852242 KIQ852242 KSM852242 LCI852242 LME852242 LWA852242 MFW852242 MPS852242 MZO852242 NJK852242 NTG852242 ODC852242 OMY852242 OWU852242 PGQ852242 PQM852242 QAI852242 QKE852242 QUA852242 RDW852242 RNS852242 RXO852242 SHK852242 SRG852242 TBC852242 TKY852242 TUU852242 UEQ852242 UOM852242 UYI852242 VIE852242 VSA852242 WBW852242 WLS852242 WVO852242 G917778 JC917778 SY917778 ACU917778 AMQ917778 AWM917778 BGI917778 BQE917778 CAA917778 CJW917778 CTS917778 DDO917778 DNK917778 DXG917778 EHC917778 EQY917778 FAU917778 FKQ917778 FUM917778 GEI917778 GOE917778 GYA917778 HHW917778 HRS917778 IBO917778 ILK917778 IVG917778 JFC917778 JOY917778 JYU917778 KIQ917778 KSM917778 LCI917778 LME917778 LWA917778 MFW917778 MPS917778 MZO917778 NJK917778 NTG917778 ODC917778 OMY917778 OWU917778 PGQ917778 PQM917778 QAI917778 QKE917778 QUA917778 RDW917778 RNS917778 RXO917778 SHK917778 SRG917778 TBC917778 TKY917778 TUU917778 UEQ917778 UOM917778 UYI917778 VIE917778 VSA917778 WBW917778 WLS917778 WVO917778 G983314 JC983314 SY983314 ACU983314 AMQ983314 AWM983314 BGI983314 BQE983314 CAA983314 CJW983314 CTS983314 DDO983314 DNK983314 DXG983314 EHC983314 EQY983314 FAU983314 FKQ983314 FUM983314 GEI983314 GOE983314 GYA983314 HHW983314 HRS983314 IBO983314 ILK983314 IVG983314 JFC983314 JOY983314 JYU983314 KIQ983314 KSM983314 LCI983314 LME983314 LWA983314 MFW983314 MPS983314 MZO983314 NJK983314 NTG983314 ODC983314 OMY983314 OWU983314 PGQ983314 PQM983314 QAI983314 QKE983314 QUA983314 RDW983314 RNS983314 RXO983314 SHK983314 SRG983314 TBC983314 TKY983314 TUU983314 UEQ983314 UOM983314 UYI983314 VIE983314 VSA983314 WBW983314 WLS983314 WVO983314 G196632:G196787 JC196632:JC196787 SY196632:SY196787 ACU196632:ACU196787 AMQ196632:AMQ196787 AWM196632:AWM196787 BGI196632:BGI196787 BQE196632:BQE196787 CAA196632:CAA196787 CJW196632:CJW196787 CTS196632:CTS196787 DDO196632:DDO196787 DNK196632:DNK196787 DXG196632:DXG196787 EHC196632:EHC196787 EQY196632:EQY196787 FAU196632:FAU196787 FKQ196632:FKQ196787 FUM196632:FUM196787 GEI196632:GEI196787 GOE196632:GOE196787 GYA196632:GYA196787 HHW196632:HHW196787 HRS196632:HRS196787 IBO196632:IBO196787 ILK196632:ILK196787 IVG196632:IVG196787 JFC196632:JFC196787 JOY196632:JOY196787 JYU196632:JYU196787 KIQ196632:KIQ196787 KSM196632:KSM196787 LCI196632:LCI196787 LME196632:LME196787 LWA196632:LWA196787 MFW196632:MFW196787 MPS196632:MPS196787 MZO196632:MZO196787 NJK196632:NJK196787 NTG196632:NTG196787 ODC196632:ODC196787 OMY196632:OMY196787 OWU196632:OWU196787 PGQ196632:PGQ196787 PQM196632:PQM196787 QAI196632:QAI196787 QKE196632:QKE196787 QUA196632:QUA196787 RDW196632:RDW196787 RNS196632:RNS196787 RXO196632:RXO196787 SHK196632:SHK196787 SRG196632:SRG196787 TBC196632:TBC196787 TKY196632:TKY196787 TUU196632:TUU196787 UEQ196632:UEQ196787 UOM196632:UOM196787 UYI196632:UYI196787 VIE196632:VIE196787 VSA196632:VSA196787 WBW196632:WBW196787 WLS196632:WLS196787 WVO196632:WVO196787 G65717:G65727 JC65717:JC65727 SY65717:SY65727 ACU65717:ACU65727 AMQ65717:AMQ65727 AWM65717:AWM65727 BGI65717:BGI65727 BQE65717:BQE65727 CAA65717:CAA65727 CJW65717:CJW65727 CTS65717:CTS65727 DDO65717:DDO65727 DNK65717:DNK65727 DXG65717:DXG65727 EHC65717:EHC65727 EQY65717:EQY65727 FAU65717:FAU65727 FKQ65717:FKQ65727 FUM65717:FUM65727 GEI65717:GEI65727 GOE65717:GOE65727 GYA65717:GYA65727 HHW65717:HHW65727 HRS65717:HRS65727 IBO65717:IBO65727 ILK65717:ILK65727 IVG65717:IVG65727 JFC65717:JFC65727 JOY65717:JOY65727 JYU65717:JYU65727 KIQ65717:KIQ65727 KSM65717:KSM65727 LCI65717:LCI65727 LME65717:LME65727 LWA65717:LWA65727 MFW65717:MFW65727 MPS65717:MPS65727 MZO65717:MZO65727 NJK65717:NJK65727 NTG65717:NTG65727 ODC65717:ODC65727 OMY65717:OMY65727 OWU65717:OWU65727 PGQ65717:PGQ65727 PQM65717:PQM65727 QAI65717:QAI65727 QKE65717:QKE65727 QUA65717:QUA65727 RDW65717:RDW65727 RNS65717:RNS65727 RXO65717:RXO65727 SHK65717:SHK65727 SRG65717:SRG65727 TBC65717:TBC65727 TKY65717:TKY65727 TUU65717:TUU65727 UEQ65717:UEQ65727 UOM65717:UOM65727 UYI65717:UYI65727 VIE65717:VIE65727 VSA65717:VSA65727 WBW65717:WBW65727 WLS65717:WLS65727 WVO65717:WVO65727 G131253:G131263 JC131253:JC131263 SY131253:SY131263 ACU131253:ACU131263 AMQ131253:AMQ131263 AWM131253:AWM131263 BGI131253:BGI131263 BQE131253:BQE131263 CAA131253:CAA131263 CJW131253:CJW131263 CTS131253:CTS131263 DDO131253:DDO131263 DNK131253:DNK131263 DXG131253:DXG131263 EHC131253:EHC131263 EQY131253:EQY131263 FAU131253:FAU131263 FKQ131253:FKQ131263 FUM131253:FUM131263 GEI131253:GEI131263 GOE131253:GOE131263 GYA131253:GYA131263 HHW131253:HHW131263 HRS131253:HRS131263 IBO131253:IBO131263 ILK131253:ILK131263 IVG131253:IVG131263 JFC131253:JFC131263 JOY131253:JOY131263 JYU131253:JYU131263 KIQ131253:KIQ131263 KSM131253:KSM131263 LCI131253:LCI131263 LME131253:LME131263 LWA131253:LWA131263 MFW131253:MFW131263 MPS131253:MPS131263 MZO131253:MZO131263 NJK131253:NJK131263 NTG131253:NTG131263 ODC131253:ODC131263 OMY131253:OMY131263 OWU131253:OWU131263 PGQ131253:PGQ131263 PQM131253:PQM131263 QAI131253:QAI131263 QKE131253:QKE131263 QUA131253:QUA131263 RDW131253:RDW131263 RNS131253:RNS131263 RXO131253:RXO131263 SHK131253:SHK131263 SRG131253:SRG131263 TBC131253:TBC131263 TKY131253:TKY131263 TUU131253:TUU131263 UEQ131253:UEQ131263 UOM131253:UOM131263 UYI131253:UYI131263 VIE131253:VIE131263 VSA131253:VSA131263 WBW131253:WBW131263 WLS131253:WLS131263 WVO131253:WVO131263 G196789:G196799 JC196789:JC196799 SY196789:SY196799 ACU196789:ACU196799 AMQ196789:AMQ196799 AWM196789:AWM196799 BGI196789:BGI196799 BQE196789:BQE196799 CAA196789:CAA196799 CJW196789:CJW196799 CTS196789:CTS196799 DDO196789:DDO196799 DNK196789:DNK196799 DXG196789:DXG196799 EHC196789:EHC196799 EQY196789:EQY196799 FAU196789:FAU196799 FKQ196789:FKQ196799 FUM196789:FUM196799 GEI196789:GEI196799 GOE196789:GOE196799 GYA196789:GYA196799 HHW196789:HHW196799 HRS196789:HRS196799 IBO196789:IBO196799 ILK196789:ILK196799 IVG196789:IVG196799 JFC196789:JFC196799 JOY196789:JOY196799 JYU196789:JYU196799 KIQ196789:KIQ196799 KSM196789:KSM196799 LCI196789:LCI196799 LME196789:LME196799 LWA196789:LWA196799 MFW196789:MFW196799 MPS196789:MPS196799 MZO196789:MZO196799 NJK196789:NJK196799 NTG196789:NTG196799 ODC196789:ODC196799 OMY196789:OMY196799 OWU196789:OWU196799 PGQ196789:PGQ196799 PQM196789:PQM196799 QAI196789:QAI196799 QKE196789:QKE196799 QUA196789:QUA196799 RDW196789:RDW196799 RNS196789:RNS196799 RXO196789:RXO196799 SHK196789:SHK196799 SRG196789:SRG196799 TBC196789:TBC196799 TKY196789:TKY196799 TUU196789:TUU196799 UEQ196789:UEQ196799 UOM196789:UOM196799 UYI196789:UYI196799 VIE196789:VIE196799 VSA196789:VSA196799 WBW196789:WBW196799 WLS196789:WLS196799 WVO196789:WVO196799 G262325:G262335 JC262325:JC262335 SY262325:SY262335 ACU262325:ACU262335 AMQ262325:AMQ262335 AWM262325:AWM262335 BGI262325:BGI262335 BQE262325:BQE262335 CAA262325:CAA262335 CJW262325:CJW262335 CTS262325:CTS262335 DDO262325:DDO262335 DNK262325:DNK262335 DXG262325:DXG262335 EHC262325:EHC262335 EQY262325:EQY262335 FAU262325:FAU262335 FKQ262325:FKQ262335 FUM262325:FUM262335 GEI262325:GEI262335 GOE262325:GOE262335 GYA262325:GYA262335 HHW262325:HHW262335 HRS262325:HRS262335 IBO262325:IBO262335 ILK262325:ILK262335 IVG262325:IVG262335 JFC262325:JFC262335 JOY262325:JOY262335 JYU262325:JYU262335 KIQ262325:KIQ262335 KSM262325:KSM262335 LCI262325:LCI262335 LME262325:LME262335 LWA262325:LWA262335 MFW262325:MFW262335 MPS262325:MPS262335 MZO262325:MZO262335 NJK262325:NJK262335 NTG262325:NTG262335 ODC262325:ODC262335 OMY262325:OMY262335 OWU262325:OWU262335 PGQ262325:PGQ262335 PQM262325:PQM262335 QAI262325:QAI262335 QKE262325:QKE262335 QUA262325:QUA262335 RDW262325:RDW262335 RNS262325:RNS262335 RXO262325:RXO262335 SHK262325:SHK262335 SRG262325:SRG262335 TBC262325:TBC262335 TKY262325:TKY262335 TUU262325:TUU262335 UEQ262325:UEQ262335 UOM262325:UOM262335 UYI262325:UYI262335 VIE262325:VIE262335 VSA262325:VSA262335 WBW262325:WBW262335 WLS262325:WLS262335 WVO262325:WVO262335 G327861:G327871 JC327861:JC327871 SY327861:SY327871 ACU327861:ACU327871 AMQ327861:AMQ327871 AWM327861:AWM327871 BGI327861:BGI327871 BQE327861:BQE327871 CAA327861:CAA327871 CJW327861:CJW327871 CTS327861:CTS327871 DDO327861:DDO327871 DNK327861:DNK327871 DXG327861:DXG327871 EHC327861:EHC327871 EQY327861:EQY327871 FAU327861:FAU327871 FKQ327861:FKQ327871 FUM327861:FUM327871 GEI327861:GEI327871 GOE327861:GOE327871 GYA327861:GYA327871 HHW327861:HHW327871 HRS327861:HRS327871 IBO327861:IBO327871 ILK327861:ILK327871 IVG327861:IVG327871 JFC327861:JFC327871 JOY327861:JOY327871 JYU327861:JYU327871 KIQ327861:KIQ327871 KSM327861:KSM327871 LCI327861:LCI327871 LME327861:LME327871 LWA327861:LWA327871 MFW327861:MFW327871 MPS327861:MPS327871 MZO327861:MZO327871 NJK327861:NJK327871 NTG327861:NTG327871 ODC327861:ODC327871 OMY327861:OMY327871 OWU327861:OWU327871 PGQ327861:PGQ327871 PQM327861:PQM327871 QAI327861:QAI327871 QKE327861:QKE327871 QUA327861:QUA327871 RDW327861:RDW327871 RNS327861:RNS327871 RXO327861:RXO327871 SHK327861:SHK327871 SRG327861:SRG327871 TBC327861:TBC327871 TKY327861:TKY327871 TUU327861:TUU327871 UEQ327861:UEQ327871 UOM327861:UOM327871 UYI327861:UYI327871 VIE327861:VIE327871 VSA327861:VSA327871 WBW327861:WBW327871 WLS327861:WLS327871 WVO327861:WVO327871 G393397:G393407 JC393397:JC393407 SY393397:SY393407 ACU393397:ACU393407 AMQ393397:AMQ393407 AWM393397:AWM393407 BGI393397:BGI393407 BQE393397:BQE393407 CAA393397:CAA393407 CJW393397:CJW393407 CTS393397:CTS393407 DDO393397:DDO393407 DNK393397:DNK393407 DXG393397:DXG393407 EHC393397:EHC393407 EQY393397:EQY393407 FAU393397:FAU393407 FKQ393397:FKQ393407 FUM393397:FUM393407 GEI393397:GEI393407 GOE393397:GOE393407 GYA393397:GYA393407 HHW393397:HHW393407 HRS393397:HRS393407 IBO393397:IBO393407 ILK393397:ILK393407 IVG393397:IVG393407 JFC393397:JFC393407 JOY393397:JOY393407 JYU393397:JYU393407 KIQ393397:KIQ393407 KSM393397:KSM393407 LCI393397:LCI393407 LME393397:LME393407 LWA393397:LWA393407 MFW393397:MFW393407 MPS393397:MPS393407 MZO393397:MZO393407 NJK393397:NJK393407 NTG393397:NTG393407 ODC393397:ODC393407 OMY393397:OMY393407 OWU393397:OWU393407 PGQ393397:PGQ393407 PQM393397:PQM393407 QAI393397:QAI393407 QKE393397:QKE393407 QUA393397:QUA393407 RDW393397:RDW393407 RNS393397:RNS393407 RXO393397:RXO393407 SHK393397:SHK393407 SRG393397:SRG393407 TBC393397:TBC393407 TKY393397:TKY393407 TUU393397:TUU393407 UEQ393397:UEQ393407 UOM393397:UOM393407 UYI393397:UYI393407 VIE393397:VIE393407 VSA393397:VSA393407 WBW393397:WBW393407 WLS393397:WLS393407 WVO393397:WVO393407 G458933:G458943 JC458933:JC458943 SY458933:SY458943 ACU458933:ACU458943 AMQ458933:AMQ458943 AWM458933:AWM458943 BGI458933:BGI458943 BQE458933:BQE458943 CAA458933:CAA458943 CJW458933:CJW458943 CTS458933:CTS458943 DDO458933:DDO458943 DNK458933:DNK458943 DXG458933:DXG458943 EHC458933:EHC458943 EQY458933:EQY458943 FAU458933:FAU458943 FKQ458933:FKQ458943 FUM458933:FUM458943 GEI458933:GEI458943 GOE458933:GOE458943 GYA458933:GYA458943 HHW458933:HHW458943 HRS458933:HRS458943 IBO458933:IBO458943 ILK458933:ILK458943 IVG458933:IVG458943 JFC458933:JFC458943 JOY458933:JOY458943 JYU458933:JYU458943 KIQ458933:KIQ458943 KSM458933:KSM458943 LCI458933:LCI458943 LME458933:LME458943 LWA458933:LWA458943 MFW458933:MFW458943 MPS458933:MPS458943 MZO458933:MZO458943 NJK458933:NJK458943 NTG458933:NTG458943 ODC458933:ODC458943 OMY458933:OMY458943 OWU458933:OWU458943 PGQ458933:PGQ458943 PQM458933:PQM458943 QAI458933:QAI458943 QKE458933:QKE458943 QUA458933:QUA458943 RDW458933:RDW458943 RNS458933:RNS458943 RXO458933:RXO458943 SHK458933:SHK458943 SRG458933:SRG458943 TBC458933:TBC458943 TKY458933:TKY458943 TUU458933:TUU458943 UEQ458933:UEQ458943 UOM458933:UOM458943 UYI458933:UYI458943 VIE458933:VIE458943 VSA458933:VSA458943 WBW458933:WBW458943 WLS458933:WLS458943 WVO458933:WVO458943 G524469:G524479 JC524469:JC524479 SY524469:SY524479 ACU524469:ACU524479 AMQ524469:AMQ524479 AWM524469:AWM524479 BGI524469:BGI524479 BQE524469:BQE524479 CAA524469:CAA524479 CJW524469:CJW524479 CTS524469:CTS524479 DDO524469:DDO524479 DNK524469:DNK524479 DXG524469:DXG524479 EHC524469:EHC524479 EQY524469:EQY524479 FAU524469:FAU524479 FKQ524469:FKQ524479 FUM524469:FUM524479 GEI524469:GEI524479 GOE524469:GOE524479 GYA524469:GYA524479 HHW524469:HHW524479 HRS524469:HRS524479 IBO524469:IBO524479 ILK524469:ILK524479 IVG524469:IVG524479 JFC524469:JFC524479 JOY524469:JOY524479 JYU524469:JYU524479 KIQ524469:KIQ524479 KSM524469:KSM524479 LCI524469:LCI524479 LME524469:LME524479 LWA524469:LWA524479 MFW524469:MFW524479 MPS524469:MPS524479 MZO524469:MZO524479 NJK524469:NJK524479 NTG524469:NTG524479 ODC524469:ODC524479 OMY524469:OMY524479 OWU524469:OWU524479 PGQ524469:PGQ524479 PQM524469:PQM524479 QAI524469:QAI524479 QKE524469:QKE524479 QUA524469:QUA524479 RDW524469:RDW524479 RNS524469:RNS524479 RXO524469:RXO524479 SHK524469:SHK524479 SRG524469:SRG524479 TBC524469:TBC524479 TKY524469:TKY524479 TUU524469:TUU524479 UEQ524469:UEQ524479 UOM524469:UOM524479 UYI524469:UYI524479 VIE524469:VIE524479 VSA524469:VSA524479 WBW524469:WBW524479 WLS524469:WLS524479 WVO524469:WVO524479 G590005:G590015 JC590005:JC590015 SY590005:SY590015 ACU590005:ACU590015 AMQ590005:AMQ590015 AWM590005:AWM590015 BGI590005:BGI590015 BQE590005:BQE590015 CAA590005:CAA590015 CJW590005:CJW590015 CTS590005:CTS590015 DDO590005:DDO590015 DNK590005:DNK590015 DXG590005:DXG590015 EHC590005:EHC590015 EQY590005:EQY590015 FAU590005:FAU590015 FKQ590005:FKQ590015 FUM590005:FUM590015 GEI590005:GEI590015 GOE590005:GOE590015 GYA590005:GYA590015 HHW590005:HHW590015 HRS590005:HRS590015 IBO590005:IBO590015 ILK590005:ILK590015 IVG590005:IVG590015 JFC590005:JFC590015 JOY590005:JOY590015 JYU590005:JYU590015 KIQ590005:KIQ590015 KSM590005:KSM590015 LCI590005:LCI590015 LME590005:LME590015 LWA590005:LWA590015 MFW590005:MFW590015 MPS590005:MPS590015 MZO590005:MZO590015 NJK590005:NJK590015 NTG590005:NTG590015 ODC590005:ODC590015 OMY590005:OMY590015 OWU590005:OWU590015 PGQ590005:PGQ590015 PQM590005:PQM590015 QAI590005:QAI590015 QKE590005:QKE590015 QUA590005:QUA590015 RDW590005:RDW590015 RNS590005:RNS590015 RXO590005:RXO590015 SHK590005:SHK590015 SRG590005:SRG590015 TBC590005:TBC590015 TKY590005:TKY590015 TUU590005:TUU590015 UEQ590005:UEQ590015 UOM590005:UOM590015 UYI590005:UYI590015 VIE590005:VIE590015 VSA590005:VSA590015 WBW590005:WBW590015 WLS590005:WLS590015 WVO590005:WVO590015 G655541:G655551 JC655541:JC655551 SY655541:SY655551 ACU655541:ACU655551 AMQ655541:AMQ655551 AWM655541:AWM655551 BGI655541:BGI655551 BQE655541:BQE655551 CAA655541:CAA655551 CJW655541:CJW655551 CTS655541:CTS655551 DDO655541:DDO655551 DNK655541:DNK655551 DXG655541:DXG655551 EHC655541:EHC655551 EQY655541:EQY655551 FAU655541:FAU655551 FKQ655541:FKQ655551 FUM655541:FUM655551 GEI655541:GEI655551 GOE655541:GOE655551 GYA655541:GYA655551 HHW655541:HHW655551 HRS655541:HRS655551 IBO655541:IBO655551 ILK655541:ILK655551 IVG655541:IVG655551 JFC655541:JFC655551 JOY655541:JOY655551 JYU655541:JYU655551 KIQ655541:KIQ655551 KSM655541:KSM655551 LCI655541:LCI655551 LME655541:LME655551 LWA655541:LWA655551 MFW655541:MFW655551 MPS655541:MPS655551 MZO655541:MZO655551 NJK655541:NJK655551 NTG655541:NTG655551 ODC655541:ODC655551 OMY655541:OMY655551 OWU655541:OWU655551 PGQ655541:PGQ655551 PQM655541:PQM655551 QAI655541:QAI655551 QKE655541:QKE655551 QUA655541:QUA655551 RDW655541:RDW655551 RNS655541:RNS655551 RXO655541:RXO655551 SHK655541:SHK655551 SRG655541:SRG655551 TBC655541:TBC655551 TKY655541:TKY655551 TUU655541:TUU655551 UEQ655541:UEQ655551 UOM655541:UOM655551 UYI655541:UYI655551 VIE655541:VIE655551 VSA655541:VSA655551 WBW655541:WBW655551 WLS655541:WLS655551 WVO655541:WVO655551 G721077:G721087 JC721077:JC721087 SY721077:SY721087 ACU721077:ACU721087 AMQ721077:AMQ721087 AWM721077:AWM721087 BGI721077:BGI721087 BQE721077:BQE721087 CAA721077:CAA721087 CJW721077:CJW721087 CTS721077:CTS721087 DDO721077:DDO721087 DNK721077:DNK721087 DXG721077:DXG721087 EHC721077:EHC721087 EQY721077:EQY721087 FAU721077:FAU721087 FKQ721077:FKQ721087 FUM721077:FUM721087 GEI721077:GEI721087 GOE721077:GOE721087 GYA721077:GYA721087 HHW721077:HHW721087 HRS721077:HRS721087 IBO721077:IBO721087 ILK721077:ILK721087 IVG721077:IVG721087 JFC721077:JFC721087 JOY721077:JOY721087 JYU721077:JYU721087 KIQ721077:KIQ721087 KSM721077:KSM721087 LCI721077:LCI721087 LME721077:LME721087 LWA721077:LWA721087 MFW721077:MFW721087 MPS721077:MPS721087 MZO721077:MZO721087 NJK721077:NJK721087 NTG721077:NTG721087 ODC721077:ODC721087 OMY721077:OMY721087 OWU721077:OWU721087 PGQ721077:PGQ721087 PQM721077:PQM721087 QAI721077:QAI721087 QKE721077:QKE721087 QUA721077:QUA721087 RDW721077:RDW721087 RNS721077:RNS721087 RXO721077:RXO721087 SHK721077:SHK721087 SRG721077:SRG721087 TBC721077:TBC721087 TKY721077:TKY721087 TUU721077:TUU721087 UEQ721077:UEQ721087 UOM721077:UOM721087 UYI721077:UYI721087 VIE721077:VIE721087 VSA721077:VSA721087 WBW721077:WBW721087 WLS721077:WLS721087 WVO721077:WVO721087 G786613:G786623 JC786613:JC786623 SY786613:SY786623 ACU786613:ACU786623 AMQ786613:AMQ786623 AWM786613:AWM786623 BGI786613:BGI786623 BQE786613:BQE786623 CAA786613:CAA786623 CJW786613:CJW786623 CTS786613:CTS786623 DDO786613:DDO786623 DNK786613:DNK786623 DXG786613:DXG786623 EHC786613:EHC786623 EQY786613:EQY786623 FAU786613:FAU786623 FKQ786613:FKQ786623 FUM786613:FUM786623 GEI786613:GEI786623 GOE786613:GOE786623 GYA786613:GYA786623 HHW786613:HHW786623 HRS786613:HRS786623 IBO786613:IBO786623 ILK786613:ILK786623 IVG786613:IVG786623 JFC786613:JFC786623 JOY786613:JOY786623 JYU786613:JYU786623 KIQ786613:KIQ786623 KSM786613:KSM786623 LCI786613:LCI786623 LME786613:LME786623 LWA786613:LWA786623 MFW786613:MFW786623 MPS786613:MPS786623 MZO786613:MZO786623 NJK786613:NJK786623 NTG786613:NTG786623 ODC786613:ODC786623 OMY786613:OMY786623 OWU786613:OWU786623 PGQ786613:PGQ786623 PQM786613:PQM786623 QAI786613:QAI786623 QKE786613:QKE786623 QUA786613:QUA786623 RDW786613:RDW786623 RNS786613:RNS786623 RXO786613:RXO786623 SHK786613:SHK786623 SRG786613:SRG786623 TBC786613:TBC786623 TKY786613:TKY786623 TUU786613:TUU786623 UEQ786613:UEQ786623 UOM786613:UOM786623 UYI786613:UYI786623 VIE786613:VIE786623 VSA786613:VSA786623 WBW786613:WBW786623 WLS786613:WLS786623 WVO786613:WVO786623 G852149:G852159 JC852149:JC852159 SY852149:SY852159 ACU852149:ACU852159 AMQ852149:AMQ852159 AWM852149:AWM852159 BGI852149:BGI852159 BQE852149:BQE852159 CAA852149:CAA852159 CJW852149:CJW852159 CTS852149:CTS852159 DDO852149:DDO852159 DNK852149:DNK852159 DXG852149:DXG852159 EHC852149:EHC852159 EQY852149:EQY852159 FAU852149:FAU852159 FKQ852149:FKQ852159 FUM852149:FUM852159 GEI852149:GEI852159 GOE852149:GOE852159 GYA852149:GYA852159 HHW852149:HHW852159 HRS852149:HRS852159 IBO852149:IBO852159 ILK852149:ILK852159 IVG852149:IVG852159 JFC852149:JFC852159 JOY852149:JOY852159 JYU852149:JYU852159 KIQ852149:KIQ852159 KSM852149:KSM852159 LCI852149:LCI852159 LME852149:LME852159 LWA852149:LWA852159 MFW852149:MFW852159 MPS852149:MPS852159 MZO852149:MZO852159 NJK852149:NJK852159 NTG852149:NTG852159 ODC852149:ODC852159 OMY852149:OMY852159 OWU852149:OWU852159 PGQ852149:PGQ852159 PQM852149:PQM852159 QAI852149:QAI852159 QKE852149:QKE852159 QUA852149:QUA852159 RDW852149:RDW852159 RNS852149:RNS852159 RXO852149:RXO852159 SHK852149:SHK852159 SRG852149:SRG852159 TBC852149:TBC852159 TKY852149:TKY852159 TUU852149:TUU852159 UEQ852149:UEQ852159 UOM852149:UOM852159 UYI852149:UYI852159 VIE852149:VIE852159 VSA852149:VSA852159 WBW852149:WBW852159 WLS852149:WLS852159 WVO852149:WVO852159 G917685:G917695 JC917685:JC917695 SY917685:SY917695 ACU917685:ACU917695 AMQ917685:AMQ917695 AWM917685:AWM917695 BGI917685:BGI917695 BQE917685:BQE917695 CAA917685:CAA917695 CJW917685:CJW917695 CTS917685:CTS917695 DDO917685:DDO917695 DNK917685:DNK917695 DXG917685:DXG917695 EHC917685:EHC917695 EQY917685:EQY917695 FAU917685:FAU917695 FKQ917685:FKQ917695 FUM917685:FUM917695 GEI917685:GEI917695 GOE917685:GOE917695 GYA917685:GYA917695 HHW917685:HHW917695 HRS917685:HRS917695 IBO917685:IBO917695 ILK917685:ILK917695 IVG917685:IVG917695 JFC917685:JFC917695 JOY917685:JOY917695 JYU917685:JYU917695 KIQ917685:KIQ917695 KSM917685:KSM917695 LCI917685:LCI917695 LME917685:LME917695 LWA917685:LWA917695 MFW917685:MFW917695 MPS917685:MPS917695 MZO917685:MZO917695 NJK917685:NJK917695 NTG917685:NTG917695 ODC917685:ODC917695 OMY917685:OMY917695 OWU917685:OWU917695 PGQ917685:PGQ917695 PQM917685:PQM917695 QAI917685:QAI917695 QKE917685:QKE917695 QUA917685:QUA917695 RDW917685:RDW917695 RNS917685:RNS917695 RXO917685:RXO917695 SHK917685:SHK917695 SRG917685:SRG917695 TBC917685:TBC917695 TKY917685:TKY917695 TUU917685:TUU917695 UEQ917685:UEQ917695 UOM917685:UOM917695 UYI917685:UYI917695 VIE917685:VIE917695 VSA917685:VSA917695 WBW917685:WBW917695 WLS917685:WLS917695 WVO917685:WVO917695 G983221:G983231 JC983221:JC983231 SY983221:SY983231 ACU983221:ACU983231 AMQ983221:AMQ983231 AWM983221:AWM983231 BGI983221:BGI983231 BQE983221:BQE983231 CAA983221:CAA983231 CJW983221:CJW983231 CTS983221:CTS983231 DDO983221:DDO983231 DNK983221:DNK983231 DXG983221:DXG983231 EHC983221:EHC983231 EQY983221:EQY983231 FAU983221:FAU983231 FKQ983221:FKQ983231 FUM983221:FUM983231 GEI983221:GEI983231 GOE983221:GOE983231 GYA983221:GYA983231 HHW983221:HHW983231 HRS983221:HRS983231 IBO983221:IBO983231 ILK983221:ILK983231 IVG983221:IVG983231 JFC983221:JFC983231 JOY983221:JOY983231 JYU983221:JYU983231 KIQ983221:KIQ983231 KSM983221:KSM983231 LCI983221:LCI983231 LME983221:LME983231 LWA983221:LWA983231 MFW983221:MFW983231 MPS983221:MPS983231 MZO983221:MZO983231 NJK983221:NJK983231 NTG983221:NTG983231 ODC983221:ODC983231 OMY983221:OMY983231 OWU983221:OWU983231 PGQ983221:PGQ983231 PQM983221:PQM983231 QAI983221:QAI983231 QKE983221:QKE983231 QUA983221:QUA983231 RDW983221:RDW983231 RNS983221:RNS983231 RXO983221:RXO983231 SHK983221:SHK983231 SRG983221:SRG983231 TBC983221:TBC983231 TKY983221:TKY983231 TUU983221:TUU983231 UEQ983221:UEQ983231 UOM983221:UOM983231 UYI983221:UYI983231 VIE983221:VIE983231 VSA983221:VSA983231 WBW983221:WBW983231 WLS983221:WLS983231 WVO983221:WVO983231 G262168:G262323 JC262168:JC262323 SY262168:SY262323 ACU262168:ACU262323 AMQ262168:AMQ262323 AWM262168:AWM262323 BGI262168:BGI262323 BQE262168:BQE262323 CAA262168:CAA262323 CJW262168:CJW262323 CTS262168:CTS262323 DDO262168:DDO262323 DNK262168:DNK262323 DXG262168:DXG262323 EHC262168:EHC262323 EQY262168:EQY262323 FAU262168:FAU262323 FKQ262168:FKQ262323 FUM262168:FUM262323 GEI262168:GEI262323 GOE262168:GOE262323 GYA262168:GYA262323 HHW262168:HHW262323 HRS262168:HRS262323 IBO262168:IBO262323 ILK262168:ILK262323 IVG262168:IVG262323 JFC262168:JFC262323 JOY262168:JOY262323 JYU262168:JYU262323 KIQ262168:KIQ262323 KSM262168:KSM262323 LCI262168:LCI262323 LME262168:LME262323 LWA262168:LWA262323 MFW262168:MFW262323 MPS262168:MPS262323 MZO262168:MZO262323 NJK262168:NJK262323 NTG262168:NTG262323 ODC262168:ODC262323 OMY262168:OMY262323 OWU262168:OWU262323 PGQ262168:PGQ262323 PQM262168:PQM262323 QAI262168:QAI262323 QKE262168:QKE262323 QUA262168:QUA262323 RDW262168:RDW262323 RNS262168:RNS262323 RXO262168:RXO262323 SHK262168:SHK262323 SRG262168:SRG262323 TBC262168:TBC262323 TKY262168:TKY262323 TUU262168:TUU262323 UEQ262168:UEQ262323 UOM262168:UOM262323 UYI262168:UYI262323 VIE262168:VIE262323 VSA262168:VSA262323 WBW262168:WBW262323 WLS262168:WLS262323 WVO262168:WVO262323 G65729 JC65729 SY65729 ACU65729 AMQ65729 AWM65729 BGI65729 BQE65729 CAA65729 CJW65729 CTS65729 DDO65729 DNK65729 DXG65729 EHC65729 EQY65729 FAU65729 FKQ65729 FUM65729 GEI65729 GOE65729 GYA65729 HHW65729 HRS65729 IBO65729 ILK65729 IVG65729 JFC65729 JOY65729 JYU65729 KIQ65729 KSM65729 LCI65729 LME65729 LWA65729 MFW65729 MPS65729 MZO65729 NJK65729 NTG65729 ODC65729 OMY65729 OWU65729 PGQ65729 PQM65729 QAI65729 QKE65729 QUA65729 RDW65729 RNS65729 RXO65729 SHK65729 SRG65729 TBC65729 TKY65729 TUU65729 UEQ65729 UOM65729 UYI65729 VIE65729 VSA65729 WBW65729 WLS65729 WVO65729 G131265 JC131265 SY131265 ACU131265 AMQ131265 AWM131265 BGI131265 BQE131265 CAA131265 CJW131265 CTS131265 DDO131265 DNK131265 DXG131265 EHC131265 EQY131265 FAU131265 FKQ131265 FUM131265 GEI131265 GOE131265 GYA131265 HHW131265 HRS131265 IBO131265 ILK131265 IVG131265 JFC131265 JOY131265 JYU131265 KIQ131265 KSM131265 LCI131265 LME131265 LWA131265 MFW131265 MPS131265 MZO131265 NJK131265 NTG131265 ODC131265 OMY131265 OWU131265 PGQ131265 PQM131265 QAI131265 QKE131265 QUA131265 RDW131265 RNS131265 RXO131265 SHK131265 SRG131265 TBC131265 TKY131265 TUU131265 UEQ131265 UOM131265 UYI131265 VIE131265 VSA131265 WBW131265 WLS131265 WVO131265 G196801 JC196801 SY196801 ACU196801 AMQ196801 AWM196801 BGI196801 BQE196801 CAA196801 CJW196801 CTS196801 DDO196801 DNK196801 DXG196801 EHC196801 EQY196801 FAU196801 FKQ196801 FUM196801 GEI196801 GOE196801 GYA196801 HHW196801 HRS196801 IBO196801 ILK196801 IVG196801 JFC196801 JOY196801 JYU196801 KIQ196801 KSM196801 LCI196801 LME196801 LWA196801 MFW196801 MPS196801 MZO196801 NJK196801 NTG196801 ODC196801 OMY196801 OWU196801 PGQ196801 PQM196801 QAI196801 QKE196801 QUA196801 RDW196801 RNS196801 RXO196801 SHK196801 SRG196801 TBC196801 TKY196801 TUU196801 UEQ196801 UOM196801 UYI196801 VIE196801 VSA196801 WBW196801 WLS196801 WVO196801 G262337 JC262337 SY262337 ACU262337 AMQ262337 AWM262337 BGI262337 BQE262337 CAA262337 CJW262337 CTS262337 DDO262337 DNK262337 DXG262337 EHC262337 EQY262337 FAU262337 FKQ262337 FUM262337 GEI262337 GOE262337 GYA262337 HHW262337 HRS262337 IBO262337 ILK262337 IVG262337 JFC262337 JOY262337 JYU262337 KIQ262337 KSM262337 LCI262337 LME262337 LWA262337 MFW262337 MPS262337 MZO262337 NJK262337 NTG262337 ODC262337 OMY262337 OWU262337 PGQ262337 PQM262337 QAI262337 QKE262337 QUA262337 RDW262337 RNS262337 RXO262337 SHK262337 SRG262337 TBC262337 TKY262337 TUU262337 UEQ262337 UOM262337 UYI262337 VIE262337 VSA262337 WBW262337 WLS262337 WVO262337 G327873 JC327873 SY327873 ACU327873 AMQ327873 AWM327873 BGI327873 BQE327873 CAA327873 CJW327873 CTS327873 DDO327873 DNK327873 DXG327873 EHC327873 EQY327873 FAU327873 FKQ327873 FUM327873 GEI327873 GOE327873 GYA327873 HHW327873 HRS327873 IBO327873 ILK327873 IVG327873 JFC327873 JOY327873 JYU327873 KIQ327873 KSM327873 LCI327873 LME327873 LWA327873 MFW327873 MPS327873 MZO327873 NJK327873 NTG327873 ODC327873 OMY327873 OWU327873 PGQ327873 PQM327873 QAI327873 QKE327873 QUA327873 RDW327873 RNS327873 RXO327873 SHK327873 SRG327873 TBC327873 TKY327873 TUU327873 UEQ327873 UOM327873 UYI327873 VIE327873 VSA327873 WBW327873 WLS327873 WVO327873 G393409 JC393409 SY393409 ACU393409 AMQ393409 AWM393409 BGI393409 BQE393409 CAA393409 CJW393409 CTS393409 DDO393409 DNK393409 DXG393409 EHC393409 EQY393409 FAU393409 FKQ393409 FUM393409 GEI393409 GOE393409 GYA393409 HHW393409 HRS393409 IBO393409 ILK393409 IVG393409 JFC393409 JOY393409 JYU393409 KIQ393409 KSM393409 LCI393409 LME393409 LWA393409 MFW393409 MPS393409 MZO393409 NJK393409 NTG393409 ODC393409 OMY393409 OWU393409 PGQ393409 PQM393409 QAI393409 QKE393409 QUA393409 RDW393409 RNS393409 RXO393409 SHK393409 SRG393409 TBC393409 TKY393409 TUU393409 UEQ393409 UOM393409 UYI393409 VIE393409 VSA393409 WBW393409 WLS393409 WVO393409 G458945 JC458945 SY458945 ACU458945 AMQ458945 AWM458945 BGI458945 BQE458945 CAA458945 CJW458945 CTS458945 DDO458945 DNK458945 DXG458945 EHC458945 EQY458945 FAU458945 FKQ458945 FUM458945 GEI458945 GOE458945 GYA458945 HHW458945 HRS458945 IBO458945 ILK458945 IVG458945 JFC458945 JOY458945 JYU458945 KIQ458945 KSM458945 LCI458945 LME458945 LWA458945 MFW458945 MPS458945 MZO458945 NJK458945 NTG458945 ODC458945 OMY458945 OWU458945 PGQ458945 PQM458945 QAI458945 QKE458945 QUA458945 RDW458945 RNS458945 RXO458945 SHK458945 SRG458945 TBC458945 TKY458945 TUU458945 UEQ458945 UOM458945 UYI458945 VIE458945 VSA458945 WBW458945 WLS458945 WVO458945 G524481 JC524481 SY524481 ACU524481 AMQ524481 AWM524481 BGI524481 BQE524481 CAA524481 CJW524481 CTS524481 DDO524481 DNK524481 DXG524481 EHC524481 EQY524481 FAU524481 FKQ524481 FUM524481 GEI524481 GOE524481 GYA524481 HHW524481 HRS524481 IBO524481 ILK524481 IVG524481 JFC524481 JOY524481 JYU524481 KIQ524481 KSM524481 LCI524481 LME524481 LWA524481 MFW524481 MPS524481 MZO524481 NJK524481 NTG524481 ODC524481 OMY524481 OWU524481 PGQ524481 PQM524481 QAI524481 QKE524481 QUA524481 RDW524481 RNS524481 RXO524481 SHK524481 SRG524481 TBC524481 TKY524481 TUU524481 UEQ524481 UOM524481 UYI524481 VIE524481 VSA524481 WBW524481 WLS524481 WVO524481 G590017 JC590017 SY590017 ACU590017 AMQ590017 AWM590017 BGI590017 BQE590017 CAA590017 CJW590017 CTS590017 DDO590017 DNK590017 DXG590017 EHC590017 EQY590017 FAU590017 FKQ590017 FUM590017 GEI590017 GOE590017 GYA590017 HHW590017 HRS590017 IBO590017 ILK590017 IVG590017 JFC590017 JOY590017 JYU590017 KIQ590017 KSM590017 LCI590017 LME590017 LWA590017 MFW590017 MPS590017 MZO590017 NJK590017 NTG590017 ODC590017 OMY590017 OWU590017 PGQ590017 PQM590017 QAI590017 QKE590017 QUA590017 RDW590017 RNS590017 RXO590017 SHK590017 SRG590017 TBC590017 TKY590017 TUU590017 UEQ590017 UOM590017 UYI590017 VIE590017 VSA590017 WBW590017 WLS590017 WVO590017 G655553 JC655553 SY655553 ACU655553 AMQ655553 AWM655553 BGI655553 BQE655553 CAA655553 CJW655553 CTS655553 DDO655553 DNK655553 DXG655553 EHC655553 EQY655553 FAU655553 FKQ655553 FUM655553 GEI655553 GOE655553 GYA655553 HHW655553 HRS655553 IBO655553 ILK655553 IVG655553 JFC655553 JOY655553 JYU655553 KIQ655553 KSM655553 LCI655553 LME655553 LWA655553 MFW655553 MPS655553 MZO655553 NJK655553 NTG655553 ODC655553 OMY655553 OWU655553 PGQ655553 PQM655553 QAI655553 QKE655553 QUA655553 RDW655553 RNS655553 RXO655553 SHK655553 SRG655553 TBC655553 TKY655553 TUU655553 UEQ655553 UOM655553 UYI655553 VIE655553 VSA655553 WBW655553 WLS655553 WVO655553 G721089 JC721089 SY721089 ACU721089 AMQ721089 AWM721089 BGI721089 BQE721089 CAA721089 CJW721089 CTS721089 DDO721089 DNK721089 DXG721089 EHC721089 EQY721089 FAU721089 FKQ721089 FUM721089 GEI721089 GOE721089 GYA721089 HHW721089 HRS721089 IBO721089 ILK721089 IVG721089 JFC721089 JOY721089 JYU721089 KIQ721089 KSM721089 LCI721089 LME721089 LWA721089 MFW721089 MPS721089 MZO721089 NJK721089 NTG721089 ODC721089 OMY721089 OWU721089 PGQ721089 PQM721089 QAI721089 QKE721089 QUA721089 RDW721089 RNS721089 RXO721089 SHK721089 SRG721089 TBC721089 TKY721089 TUU721089 UEQ721089 UOM721089 UYI721089 VIE721089 VSA721089 WBW721089 WLS721089 WVO721089 G786625 JC786625 SY786625 ACU786625 AMQ786625 AWM786625 BGI786625 BQE786625 CAA786625 CJW786625 CTS786625 DDO786625 DNK786625 DXG786625 EHC786625 EQY786625 FAU786625 FKQ786625 FUM786625 GEI786625 GOE786625 GYA786625 HHW786625 HRS786625 IBO786625 ILK786625 IVG786625 JFC786625 JOY786625 JYU786625 KIQ786625 KSM786625 LCI786625 LME786625 LWA786625 MFW786625 MPS786625 MZO786625 NJK786625 NTG786625 ODC786625 OMY786625 OWU786625 PGQ786625 PQM786625 QAI786625 QKE786625 QUA786625 RDW786625 RNS786625 RXO786625 SHK786625 SRG786625 TBC786625 TKY786625 TUU786625 UEQ786625 UOM786625 UYI786625 VIE786625 VSA786625 WBW786625 WLS786625 WVO786625 G852161 JC852161 SY852161 ACU852161 AMQ852161 AWM852161 BGI852161 BQE852161 CAA852161 CJW852161 CTS852161 DDO852161 DNK852161 DXG852161 EHC852161 EQY852161 FAU852161 FKQ852161 FUM852161 GEI852161 GOE852161 GYA852161 HHW852161 HRS852161 IBO852161 ILK852161 IVG852161 JFC852161 JOY852161 JYU852161 KIQ852161 KSM852161 LCI852161 LME852161 LWA852161 MFW852161 MPS852161 MZO852161 NJK852161 NTG852161 ODC852161 OMY852161 OWU852161 PGQ852161 PQM852161 QAI852161 QKE852161 QUA852161 RDW852161 RNS852161 RXO852161 SHK852161 SRG852161 TBC852161 TKY852161 TUU852161 UEQ852161 UOM852161 UYI852161 VIE852161 VSA852161 WBW852161 WLS852161 WVO852161 G917697 JC917697 SY917697 ACU917697 AMQ917697 AWM917697 BGI917697 BQE917697 CAA917697 CJW917697 CTS917697 DDO917697 DNK917697 DXG917697 EHC917697 EQY917697 FAU917697 FKQ917697 FUM917697 GEI917697 GOE917697 GYA917697 HHW917697 HRS917697 IBO917697 ILK917697 IVG917697 JFC917697 JOY917697 JYU917697 KIQ917697 KSM917697 LCI917697 LME917697 LWA917697 MFW917697 MPS917697 MZO917697 NJK917697 NTG917697 ODC917697 OMY917697 OWU917697 PGQ917697 PQM917697 QAI917697 QKE917697 QUA917697 RDW917697 RNS917697 RXO917697 SHK917697 SRG917697 TBC917697 TKY917697 TUU917697 UEQ917697 UOM917697 UYI917697 VIE917697 VSA917697 WBW917697 WLS917697 WVO917697 G983233 JC983233 SY983233 ACU983233 AMQ983233 AWM983233 BGI983233 BQE983233 CAA983233 CJW983233 CTS983233 DDO983233 DNK983233 DXG983233 EHC983233 EQY983233 FAU983233 FKQ983233 FUM983233 GEI983233 GOE983233 GYA983233 HHW983233 HRS983233 IBO983233 ILK983233 IVG983233 JFC983233 JOY983233 JYU983233 KIQ983233 KSM983233 LCI983233 LME983233 LWA983233 MFW983233 MPS983233 MZO983233 NJK983233 NTG983233 ODC983233 OMY983233 OWU983233 PGQ983233 PQM983233 QAI983233 QKE983233 QUA983233 RDW983233 RNS983233 RXO983233 SHK983233 SRG983233 TBC983233 TKY983233 TUU983233 UEQ983233 UOM983233 UYI983233 VIE983233 VSA983233 WBW983233 WLS983233 WVO983233 G327704:G327859 JC327704:JC327859 SY327704:SY327859 ACU327704:ACU327859 AMQ327704:AMQ327859 AWM327704:AWM327859 BGI327704:BGI327859 BQE327704:BQE327859 CAA327704:CAA327859 CJW327704:CJW327859 CTS327704:CTS327859 DDO327704:DDO327859 DNK327704:DNK327859 DXG327704:DXG327859 EHC327704:EHC327859 EQY327704:EQY327859 FAU327704:FAU327859 FKQ327704:FKQ327859 FUM327704:FUM327859 GEI327704:GEI327859 GOE327704:GOE327859 GYA327704:GYA327859 HHW327704:HHW327859 HRS327704:HRS327859 IBO327704:IBO327859 ILK327704:ILK327859 IVG327704:IVG327859 JFC327704:JFC327859 JOY327704:JOY327859 JYU327704:JYU327859 KIQ327704:KIQ327859 KSM327704:KSM327859 LCI327704:LCI327859 LME327704:LME327859 LWA327704:LWA327859 MFW327704:MFW327859 MPS327704:MPS327859 MZO327704:MZO327859 NJK327704:NJK327859 NTG327704:NTG327859 ODC327704:ODC327859 OMY327704:OMY327859 OWU327704:OWU327859 PGQ327704:PGQ327859 PQM327704:PQM327859 QAI327704:QAI327859 QKE327704:QKE327859 QUA327704:QUA327859 RDW327704:RDW327859 RNS327704:RNS327859 RXO327704:RXO327859 SHK327704:SHK327859 SRG327704:SRG327859 TBC327704:TBC327859 TKY327704:TKY327859 TUU327704:TUU327859 UEQ327704:UEQ327859 UOM327704:UOM327859 UYI327704:UYI327859 VIE327704:VIE327859 VSA327704:VSA327859 WBW327704:WBW327859 WLS327704:WLS327859 WVO327704:WVO327859 G65731:G65735 JC65731:JC65735 SY65731:SY65735 ACU65731:ACU65735 AMQ65731:AMQ65735 AWM65731:AWM65735 BGI65731:BGI65735 BQE65731:BQE65735 CAA65731:CAA65735 CJW65731:CJW65735 CTS65731:CTS65735 DDO65731:DDO65735 DNK65731:DNK65735 DXG65731:DXG65735 EHC65731:EHC65735 EQY65731:EQY65735 FAU65731:FAU65735 FKQ65731:FKQ65735 FUM65731:FUM65735 GEI65731:GEI65735 GOE65731:GOE65735 GYA65731:GYA65735 HHW65731:HHW65735 HRS65731:HRS65735 IBO65731:IBO65735 ILK65731:ILK65735 IVG65731:IVG65735 JFC65731:JFC65735 JOY65731:JOY65735 JYU65731:JYU65735 KIQ65731:KIQ65735 KSM65731:KSM65735 LCI65731:LCI65735 LME65731:LME65735 LWA65731:LWA65735 MFW65731:MFW65735 MPS65731:MPS65735 MZO65731:MZO65735 NJK65731:NJK65735 NTG65731:NTG65735 ODC65731:ODC65735 OMY65731:OMY65735 OWU65731:OWU65735 PGQ65731:PGQ65735 PQM65731:PQM65735 QAI65731:QAI65735 QKE65731:QKE65735 QUA65731:QUA65735 RDW65731:RDW65735 RNS65731:RNS65735 RXO65731:RXO65735 SHK65731:SHK65735 SRG65731:SRG65735 TBC65731:TBC65735 TKY65731:TKY65735 TUU65731:TUU65735 UEQ65731:UEQ65735 UOM65731:UOM65735 UYI65731:UYI65735 VIE65731:VIE65735 VSA65731:VSA65735 WBW65731:WBW65735 WLS65731:WLS65735 WVO65731:WVO65735 G131267:G131271 JC131267:JC131271 SY131267:SY131271 ACU131267:ACU131271 AMQ131267:AMQ131271 AWM131267:AWM131271 BGI131267:BGI131271 BQE131267:BQE131271 CAA131267:CAA131271 CJW131267:CJW131271 CTS131267:CTS131271 DDO131267:DDO131271 DNK131267:DNK131271 DXG131267:DXG131271 EHC131267:EHC131271 EQY131267:EQY131271 FAU131267:FAU131271 FKQ131267:FKQ131271 FUM131267:FUM131271 GEI131267:GEI131271 GOE131267:GOE131271 GYA131267:GYA131271 HHW131267:HHW131271 HRS131267:HRS131271 IBO131267:IBO131271 ILK131267:ILK131271 IVG131267:IVG131271 JFC131267:JFC131271 JOY131267:JOY131271 JYU131267:JYU131271 KIQ131267:KIQ131271 KSM131267:KSM131271 LCI131267:LCI131271 LME131267:LME131271 LWA131267:LWA131271 MFW131267:MFW131271 MPS131267:MPS131271 MZO131267:MZO131271 NJK131267:NJK131271 NTG131267:NTG131271 ODC131267:ODC131271 OMY131267:OMY131271 OWU131267:OWU131271 PGQ131267:PGQ131271 PQM131267:PQM131271 QAI131267:QAI131271 QKE131267:QKE131271 QUA131267:QUA131271 RDW131267:RDW131271 RNS131267:RNS131271 RXO131267:RXO131271 SHK131267:SHK131271 SRG131267:SRG131271 TBC131267:TBC131271 TKY131267:TKY131271 TUU131267:TUU131271 UEQ131267:UEQ131271 UOM131267:UOM131271 UYI131267:UYI131271 VIE131267:VIE131271 VSA131267:VSA131271 WBW131267:WBW131271 WLS131267:WLS131271 WVO131267:WVO131271 G196803:G196807 JC196803:JC196807 SY196803:SY196807 ACU196803:ACU196807 AMQ196803:AMQ196807 AWM196803:AWM196807 BGI196803:BGI196807 BQE196803:BQE196807 CAA196803:CAA196807 CJW196803:CJW196807 CTS196803:CTS196807 DDO196803:DDO196807 DNK196803:DNK196807 DXG196803:DXG196807 EHC196803:EHC196807 EQY196803:EQY196807 FAU196803:FAU196807 FKQ196803:FKQ196807 FUM196803:FUM196807 GEI196803:GEI196807 GOE196803:GOE196807 GYA196803:GYA196807 HHW196803:HHW196807 HRS196803:HRS196807 IBO196803:IBO196807 ILK196803:ILK196807 IVG196803:IVG196807 JFC196803:JFC196807 JOY196803:JOY196807 JYU196803:JYU196807 KIQ196803:KIQ196807 KSM196803:KSM196807 LCI196803:LCI196807 LME196803:LME196807 LWA196803:LWA196807 MFW196803:MFW196807 MPS196803:MPS196807 MZO196803:MZO196807 NJK196803:NJK196807 NTG196803:NTG196807 ODC196803:ODC196807 OMY196803:OMY196807 OWU196803:OWU196807 PGQ196803:PGQ196807 PQM196803:PQM196807 QAI196803:QAI196807 QKE196803:QKE196807 QUA196803:QUA196807 RDW196803:RDW196807 RNS196803:RNS196807 RXO196803:RXO196807 SHK196803:SHK196807 SRG196803:SRG196807 TBC196803:TBC196807 TKY196803:TKY196807 TUU196803:TUU196807 UEQ196803:UEQ196807 UOM196803:UOM196807 UYI196803:UYI196807 VIE196803:VIE196807 VSA196803:VSA196807 WBW196803:WBW196807 WLS196803:WLS196807 WVO196803:WVO196807 G262339:G262343 JC262339:JC262343 SY262339:SY262343 ACU262339:ACU262343 AMQ262339:AMQ262343 AWM262339:AWM262343 BGI262339:BGI262343 BQE262339:BQE262343 CAA262339:CAA262343 CJW262339:CJW262343 CTS262339:CTS262343 DDO262339:DDO262343 DNK262339:DNK262343 DXG262339:DXG262343 EHC262339:EHC262343 EQY262339:EQY262343 FAU262339:FAU262343 FKQ262339:FKQ262343 FUM262339:FUM262343 GEI262339:GEI262343 GOE262339:GOE262343 GYA262339:GYA262343 HHW262339:HHW262343 HRS262339:HRS262343 IBO262339:IBO262343 ILK262339:ILK262343 IVG262339:IVG262343 JFC262339:JFC262343 JOY262339:JOY262343 JYU262339:JYU262343 KIQ262339:KIQ262343 KSM262339:KSM262343 LCI262339:LCI262343 LME262339:LME262343 LWA262339:LWA262343 MFW262339:MFW262343 MPS262339:MPS262343 MZO262339:MZO262343 NJK262339:NJK262343 NTG262339:NTG262343 ODC262339:ODC262343 OMY262339:OMY262343 OWU262339:OWU262343 PGQ262339:PGQ262343 PQM262339:PQM262343 QAI262339:QAI262343 QKE262339:QKE262343 QUA262339:QUA262343 RDW262339:RDW262343 RNS262339:RNS262343 RXO262339:RXO262343 SHK262339:SHK262343 SRG262339:SRG262343 TBC262339:TBC262343 TKY262339:TKY262343 TUU262339:TUU262343 UEQ262339:UEQ262343 UOM262339:UOM262343 UYI262339:UYI262343 VIE262339:VIE262343 VSA262339:VSA262343 WBW262339:WBW262343 WLS262339:WLS262343 WVO262339:WVO262343 G327875:G327879 JC327875:JC327879 SY327875:SY327879 ACU327875:ACU327879 AMQ327875:AMQ327879 AWM327875:AWM327879 BGI327875:BGI327879 BQE327875:BQE327879 CAA327875:CAA327879 CJW327875:CJW327879 CTS327875:CTS327879 DDO327875:DDO327879 DNK327875:DNK327879 DXG327875:DXG327879 EHC327875:EHC327879 EQY327875:EQY327879 FAU327875:FAU327879 FKQ327875:FKQ327879 FUM327875:FUM327879 GEI327875:GEI327879 GOE327875:GOE327879 GYA327875:GYA327879 HHW327875:HHW327879 HRS327875:HRS327879 IBO327875:IBO327879 ILK327875:ILK327879 IVG327875:IVG327879 JFC327875:JFC327879 JOY327875:JOY327879 JYU327875:JYU327879 KIQ327875:KIQ327879 KSM327875:KSM327879 LCI327875:LCI327879 LME327875:LME327879 LWA327875:LWA327879 MFW327875:MFW327879 MPS327875:MPS327879 MZO327875:MZO327879 NJK327875:NJK327879 NTG327875:NTG327879 ODC327875:ODC327879 OMY327875:OMY327879 OWU327875:OWU327879 PGQ327875:PGQ327879 PQM327875:PQM327879 QAI327875:QAI327879 QKE327875:QKE327879 QUA327875:QUA327879 RDW327875:RDW327879 RNS327875:RNS327879 RXO327875:RXO327879 SHK327875:SHK327879 SRG327875:SRG327879 TBC327875:TBC327879 TKY327875:TKY327879 TUU327875:TUU327879 UEQ327875:UEQ327879 UOM327875:UOM327879 UYI327875:UYI327879 VIE327875:VIE327879 VSA327875:VSA327879 WBW327875:WBW327879 WLS327875:WLS327879 WVO327875:WVO327879 G393411:G393415 JC393411:JC393415 SY393411:SY393415 ACU393411:ACU393415 AMQ393411:AMQ393415 AWM393411:AWM393415 BGI393411:BGI393415 BQE393411:BQE393415 CAA393411:CAA393415 CJW393411:CJW393415 CTS393411:CTS393415 DDO393411:DDO393415 DNK393411:DNK393415 DXG393411:DXG393415 EHC393411:EHC393415 EQY393411:EQY393415 FAU393411:FAU393415 FKQ393411:FKQ393415 FUM393411:FUM393415 GEI393411:GEI393415 GOE393411:GOE393415 GYA393411:GYA393415 HHW393411:HHW393415 HRS393411:HRS393415 IBO393411:IBO393415 ILK393411:ILK393415 IVG393411:IVG393415 JFC393411:JFC393415 JOY393411:JOY393415 JYU393411:JYU393415 KIQ393411:KIQ393415 KSM393411:KSM393415 LCI393411:LCI393415 LME393411:LME393415 LWA393411:LWA393415 MFW393411:MFW393415 MPS393411:MPS393415 MZO393411:MZO393415 NJK393411:NJK393415 NTG393411:NTG393415 ODC393411:ODC393415 OMY393411:OMY393415 OWU393411:OWU393415 PGQ393411:PGQ393415 PQM393411:PQM393415 QAI393411:QAI393415 QKE393411:QKE393415 QUA393411:QUA393415 RDW393411:RDW393415 RNS393411:RNS393415 RXO393411:RXO393415 SHK393411:SHK393415 SRG393411:SRG393415 TBC393411:TBC393415 TKY393411:TKY393415 TUU393411:TUU393415 UEQ393411:UEQ393415 UOM393411:UOM393415 UYI393411:UYI393415 VIE393411:VIE393415 VSA393411:VSA393415 WBW393411:WBW393415 WLS393411:WLS393415 WVO393411:WVO393415 G458947:G458951 JC458947:JC458951 SY458947:SY458951 ACU458947:ACU458951 AMQ458947:AMQ458951 AWM458947:AWM458951 BGI458947:BGI458951 BQE458947:BQE458951 CAA458947:CAA458951 CJW458947:CJW458951 CTS458947:CTS458951 DDO458947:DDO458951 DNK458947:DNK458951 DXG458947:DXG458951 EHC458947:EHC458951 EQY458947:EQY458951 FAU458947:FAU458951 FKQ458947:FKQ458951 FUM458947:FUM458951 GEI458947:GEI458951 GOE458947:GOE458951 GYA458947:GYA458951 HHW458947:HHW458951 HRS458947:HRS458951 IBO458947:IBO458951 ILK458947:ILK458951 IVG458947:IVG458951 JFC458947:JFC458951 JOY458947:JOY458951 JYU458947:JYU458951 KIQ458947:KIQ458951 KSM458947:KSM458951 LCI458947:LCI458951 LME458947:LME458951 LWA458947:LWA458951 MFW458947:MFW458951 MPS458947:MPS458951 MZO458947:MZO458951 NJK458947:NJK458951 NTG458947:NTG458951 ODC458947:ODC458951 OMY458947:OMY458951 OWU458947:OWU458951 PGQ458947:PGQ458951 PQM458947:PQM458951 QAI458947:QAI458951 QKE458947:QKE458951 QUA458947:QUA458951 RDW458947:RDW458951 RNS458947:RNS458951 RXO458947:RXO458951 SHK458947:SHK458951 SRG458947:SRG458951 TBC458947:TBC458951 TKY458947:TKY458951 TUU458947:TUU458951 UEQ458947:UEQ458951 UOM458947:UOM458951 UYI458947:UYI458951 VIE458947:VIE458951 VSA458947:VSA458951 WBW458947:WBW458951 WLS458947:WLS458951 WVO458947:WVO458951 G524483:G524487 JC524483:JC524487 SY524483:SY524487 ACU524483:ACU524487 AMQ524483:AMQ524487 AWM524483:AWM524487 BGI524483:BGI524487 BQE524483:BQE524487 CAA524483:CAA524487 CJW524483:CJW524487 CTS524483:CTS524487 DDO524483:DDO524487 DNK524483:DNK524487 DXG524483:DXG524487 EHC524483:EHC524487 EQY524483:EQY524487 FAU524483:FAU524487 FKQ524483:FKQ524487 FUM524483:FUM524487 GEI524483:GEI524487 GOE524483:GOE524487 GYA524483:GYA524487 HHW524483:HHW524487 HRS524483:HRS524487 IBO524483:IBO524487 ILK524483:ILK524487 IVG524483:IVG524487 JFC524483:JFC524487 JOY524483:JOY524487 JYU524483:JYU524487 KIQ524483:KIQ524487 KSM524483:KSM524487 LCI524483:LCI524487 LME524483:LME524487 LWA524483:LWA524487 MFW524483:MFW524487 MPS524483:MPS524487 MZO524483:MZO524487 NJK524483:NJK524487 NTG524483:NTG524487 ODC524483:ODC524487 OMY524483:OMY524487 OWU524483:OWU524487 PGQ524483:PGQ524487 PQM524483:PQM524487 QAI524483:QAI524487 QKE524483:QKE524487 QUA524483:QUA524487 RDW524483:RDW524487 RNS524483:RNS524487 RXO524483:RXO524487 SHK524483:SHK524487 SRG524483:SRG524487 TBC524483:TBC524487 TKY524483:TKY524487 TUU524483:TUU524487 UEQ524483:UEQ524487 UOM524483:UOM524487 UYI524483:UYI524487 VIE524483:VIE524487 VSA524483:VSA524487 WBW524483:WBW524487 WLS524483:WLS524487 WVO524483:WVO524487 G590019:G590023 JC590019:JC590023 SY590019:SY590023 ACU590019:ACU590023 AMQ590019:AMQ590023 AWM590019:AWM590023 BGI590019:BGI590023 BQE590019:BQE590023 CAA590019:CAA590023 CJW590019:CJW590023 CTS590019:CTS590023 DDO590019:DDO590023 DNK590019:DNK590023 DXG590019:DXG590023 EHC590019:EHC590023 EQY590019:EQY590023 FAU590019:FAU590023 FKQ590019:FKQ590023 FUM590019:FUM590023 GEI590019:GEI590023 GOE590019:GOE590023 GYA590019:GYA590023 HHW590019:HHW590023 HRS590019:HRS590023 IBO590019:IBO590023 ILK590019:ILK590023 IVG590019:IVG590023 JFC590019:JFC590023 JOY590019:JOY590023 JYU590019:JYU590023 KIQ590019:KIQ590023 KSM590019:KSM590023 LCI590019:LCI590023 LME590019:LME590023 LWA590019:LWA590023 MFW590019:MFW590023 MPS590019:MPS590023 MZO590019:MZO590023 NJK590019:NJK590023 NTG590019:NTG590023 ODC590019:ODC590023 OMY590019:OMY590023 OWU590019:OWU590023 PGQ590019:PGQ590023 PQM590019:PQM590023 QAI590019:QAI590023 QKE590019:QKE590023 QUA590019:QUA590023 RDW590019:RDW590023 RNS590019:RNS590023 RXO590019:RXO590023 SHK590019:SHK590023 SRG590019:SRG590023 TBC590019:TBC590023 TKY590019:TKY590023 TUU590019:TUU590023 UEQ590019:UEQ590023 UOM590019:UOM590023 UYI590019:UYI590023 VIE590019:VIE590023 VSA590019:VSA590023 WBW590019:WBW590023 WLS590019:WLS590023 WVO590019:WVO590023 G655555:G655559 JC655555:JC655559 SY655555:SY655559 ACU655555:ACU655559 AMQ655555:AMQ655559 AWM655555:AWM655559 BGI655555:BGI655559 BQE655555:BQE655559 CAA655555:CAA655559 CJW655555:CJW655559 CTS655555:CTS655559 DDO655555:DDO655559 DNK655555:DNK655559 DXG655555:DXG655559 EHC655555:EHC655559 EQY655555:EQY655559 FAU655555:FAU655559 FKQ655555:FKQ655559 FUM655555:FUM655559 GEI655555:GEI655559 GOE655555:GOE655559 GYA655555:GYA655559 HHW655555:HHW655559 HRS655555:HRS655559 IBO655555:IBO655559 ILK655555:ILK655559 IVG655555:IVG655559 JFC655555:JFC655559 JOY655555:JOY655559 JYU655555:JYU655559 KIQ655555:KIQ655559 KSM655555:KSM655559 LCI655555:LCI655559 LME655555:LME655559 LWA655555:LWA655559 MFW655555:MFW655559 MPS655555:MPS655559 MZO655555:MZO655559 NJK655555:NJK655559 NTG655555:NTG655559 ODC655555:ODC655559 OMY655555:OMY655559 OWU655555:OWU655559 PGQ655555:PGQ655559 PQM655555:PQM655559 QAI655555:QAI655559 QKE655555:QKE655559 QUA655555:QUA655559 RDW655555:RDW655559 RNS655555:RNS655559 RXO655555:RXO655559 SHK655555:SHK655559 SRG655555:SRG655559 TBC655555:TBC655559 TKY655555:TKY655559 TUU655555:TUU655559 UEQ655555:UEQ655559 UOM655555:UOM655559 UYI655555:UYI655559 VIE655555:VIE655559 VSA655555:VSA655559 WBW655555:WBW655559 WLS655555:WLS655559 WVO655555:WVO655559 G721091:G721095 JC721091:JC721095 SY721091:SY721095 ACU721091:ACU721095 AMQ721091:AMQ721095 AWM721091:AWM721095 BGI721091:BGI721095 BQE721091:BQE721095 CAA721091:CAA721095 CJW721091:CJW721095 CTS721091:CTS721095 DDO721091:DDO721095 DNK721091:DNK721095 DXG721091:DXG721095 EHC721091:EHC721095 EQY721091:EQY721095 FAU721091:FAU721095 FKQ721091:FKQ721095 FUM721091:FUM721095 GEI721091:GEI721095 GOE721091:GOE721095 GYA721091:GYA721095 HHW721091:HHW721095 HRS721091:HRS721095 IBO721091:IBO721095 ILK721091:ILK721095 IVG721091:IVG721095 JFC721091:JFC721095 JOY721091:JOY721095 JYU721091:JYU721095 KIQ721091:KIQ721095 KSM721091:KSM721095 LCI721091:LCI721095 LME721091:LME721095 LWA721091:LWA721095 MFW721091:MFW721095 MPS721091:MPS721095 MZO721091:MZO721095 NJK721091:NJK721095 NTG721091:NTG721095 ODC721091:ODC721095 OMY721091:OMY721095 OWU721091:OWU721095 PGQ721091:PGQ721095 PQM721091:PQM721095 QAI721091:QAI721095 QKE721091:QKE721095 QUA721091:QUA721095 RDW721091:RDW721095 RNS721091:RNS721095 RXO721091:RXO721095 SHK721091:SHK721095 SRG721091:SRG721095 TBC721091:TBC721095 TKY721091:TKY721095 TUU721091:TUU721095 UEQ721091:UEQ721095 UOM721091:UOM721095 UYI721091:UYI721095 VIE721091:VIE721095 VSA721091:VSA721095 WBW721091:WBW721095 WLS721091:WLS721095 WVO721091:WVO721095 G786627:G786631 JC786627:JC786631 SY786627:SY786631 ACU786627:ACU786631 AMQ786627:AMQ786631 AWM786627:AWM786631 BGI786627:BGI786631 BQE786627:BQE786631 CAA786627:CAA786631 CJW786627:CJW786631 CTS786627:CTS786631 DDO786627:DDO786631 DNK786627:DNK786631 DXG786627:DXG786631 EHC786627:EHC786631 EQY786627:EQY786631 FAU786627:FAU786631 FKQ786627:FKQ786631 FUM786627:FUM786631 GEI786627:GEI786631 GOE786627:GOE786631 GYA786627:GYA786631 HHW786627:HHW786631 HRS786627:HRS786631 IBO786627:IBO786631 ILK786627:ILK786631 IVG786627:IVG786631 JFC786627:JFC786631 JOY786627:JOY786631 JYU786627:JYU786631 KIQ786627:KIQ786631 KSM786627:KSM786631 LCI786627:LCI786631 LME786627:LME786631 LWA786627:LWA786631 MFW786627:MFW786631 MPS786627:MPS786631 MZO786627:MZO786631 NJK786627:NJK786631 NTG786627:NTG786631 ODC786627:ODC786631 OMY786627:OMY786631 OWU786627:OWU786631 PGQ786627:PGQ786631 PQM786627:PQM786631 QAI786627:QAI786631 QKE786627:QKE786631 QUA786627:QUA786631 RDW786627:RDW786631 RNS786627:RNS786631 RXO786627:RXO786631 SHK786627:SHK786631 SRG786627:SRG786631 TBC786627:TBC786631 TKY786627:TKY786631 TUU786627:TUU786631 UEQ786627:UEQ786631 UOM786627:UOM786631 UYI786627:UYI786631 VIE786627:VIE786631 VSA786627:VSA786631 WBW786627:WBW786631 WLS786627:WLS786631 WVO786627:WVO786631 G852163:G852167 JC852163:JC852167 SY852163:SY852167 ACU852163:ACU852167 AMQ852163:AMQ852167 AWM852163:AWM852167 BGI852163:BGI852167 BQE852163:BQE852167 CAA852163:CAA852167 CJW852163:CJW852167 CTS852163:CTS852167 DDO852163:DDO852167 DNK852163:DNK852167 DXG852163:DXG852167 EHC852163:EHC852167 EQY852163:EQY852167 FAU852163:FAU852167 FKQ852163:FKQ852167 FUM852163:FUM852167 GEI852163:GEI852167 GOE852163:GOE852167 GYA852163:GYA852167 HHW852163:HHW852167 HRS852163:HRS852167 IBO852163:IBO852167 ILK852163:ILK852167 IVG852163:IVG852167 JFC852163:JFC852167 JOY852163:JOY852167 JYU852163:JYU852167 KIQ852163:KIQ852167 KSM852163:KSM852167 LCI852163:LCI852167 LME852163:LME852167 LWA852163:LWA852167 MFW852163:MFW852167 MPS852163:MPS852167 MZO852163:MZO852167 NJK852163:NJK852167 NTG852163:NTG852167 ODC852163:ODC852167 OMY852163:OMY852167 OWU852163:OWU852167 PGQ852163:PGQ852167 PQM852163:PQM852167 QAI852163:QAI852167 QKE852163:QKE852167 QUA852163:QUA852167 RDW852163:RDW852167 RNS852163:RNS852167 RXO852163:RXO852167 SHK852163:SHK852167 SRG852163:SRG852167 TBC852163:TBC852167 TKY852163:TKY852167 TUU852163:TUU852167 UEQ852163:UEQ852167 UOM852163:UOM852167 UYI852163:UYI852167 VIE852163:VIE852167 VSA852163:VSA852167 WBW852163:WBW852167 WLS852163:WLS852167 WVO852163:WVO852167 G917699:G917703 JC917699:JC917703 SY917699:SY917703 ACU917699:ACU917703 AMQ917699:AMQ917703 AWM917699:AWM917703 BGI917699:BGI917703 BQE917699:BQE917703 CAA917699:CAA917703 CJW917699:CJW917703 CTS917699:CTS917703 DDO917699:DDO917703 DNK917699:DNK917703 DXG917699:DXG917703 EHC917699:EHC917703 EQY917699:EQY917703 FAU917699:FAU917703 FKQ917699:FKQ917703 FUM917699:FUM917703 GEI917699:GEI917703 GOE917699:GOE917703 GYA917699:GYA917703 HHW917699:HHW917703 HRS917699:HRS917703 IBO917699:IBO917703 ILK917699:ILK917703 IVG917699:IVG917703 JFC917699:JFC917703 JOY917699:JOY917703 JYU917699:JYU917703 KIQ917699:KIQ917703 KSM917699:KSM917703 LCI917699:LCI917703 LME917699:LME917703 LWA917699:LWA917703 MFW917699:MFW917703 MPS917699:MPS917703 MZO917699:MZO917703 NJK917699:NJK917703 NTG917699:NTG917703 ODC917699:ODC917703 OMY917699:OMY917703 OWU917699:OWU917703 PGQ917699:PGQ917703 PQM917699:PQM917703 QAI917699:QAI917703 QKE917699:QKE917703 QUA917699:QUA917703 RDW917699:RDW917703 RNS917699:RNS917703 RXO917699:RXO917703 SHK917699:SHK917703 SRG917699:SRG917703 TBC917699:TBC917703 TKY917699:TKY917703 TUU917699:TUU917703 UEQ917699:UEQ917703 UOM917699:UOM917703 UYI917699:UYI917703 VIE917699:VIE917703 VSA917699:VSA917703 WBW917699:WBW917703 WLS917699:WLS917703 WVO917699:WVO917703 G983235:G983239 JC983235:JC983239 SY983235:SY983239 ACU983235:ACU983239 AMQ983235:AMQ983239 AWM983235:AWM983239 BGI983235:BGI983239 BQE983235:BQE983239 CAA983235:CAA983239 CJW983235:CJW983239 CTS983235:CTS983239 DDO983235:DDO983239 DNK983235:DNK983239 DXG983235:DXG983239 EHC983235:EHC983239 EQY983235:EQY983239 FAU983235:FAU983239 FKQ983235:FKQ983239 FUM983235:FUM983239 GEI983235:GEI983239 GOE983235:GOE983239 GYA983235:GYA983239 HHW983235:HHW983239 HRS983235:HRS983239 IBO983235:IBO983239 ILK983235:ILK983239 IVG983235:IVG983239 JFC983235:JFC983239 JOY983235:JOY983239 JYU983235:JYU983239 KIQ983235:KIQ983239 KSM983235:KSM983239 LCI983235:LCI983239 LME983235:LME983239 LWA983235:LWA983239 MFW983235:MFW983239 MPS983235:MPS983239 MZO983235:MZO983239 NJK983235:NJK983239 NTG983235:NTG983239 ODC983235:ODC983239 OMY983235:OMY983239 OWU983235:OWU983239 PGQ983235:PGQ983239 PQM983235:PQM983239 QAI983235:QAI983239 QKE983235:QKE983239 QUA983235:QUA983239 RDW983235:RDW983239 RNS983235:RNS983239 RXO983235:RXO983239 SHK983235:SHK983239 SRG983235:SRG983239 TBC983235:TBC983239 TKY983235:TKY983239 TUU983235:TUU983239 UEQ983235:UEQ983239 UOM983235:UOM983239 UYI983235:UYI983239 VIE983235:VIE983239 VSA983235:VSA983239 WBW983235:WBW983239 WLS983235:WLS983239 WVO983235:WVO983239 G393240:G393395 JC393240:JC393395 SY393240:SY393395 ACU393240:ACU393395 AMQ393240:AMQ393395 AWM393240:AWM393395 BGI393240:BGI393395 BQE393240:BQE393395 CAA393240:CAA393395 CJW393240:CJW393395 CTS393240:CTS393395 DDO393240:DDO393395 DNK393240:DNK393395 DXG393240:DXG393395 EHC393240:EHC393395 EQY393240:EQY393395 FAU393240:FAU393395 FKQ393240:FKQ393395 FUM393240:FUM393395 GEI393240:GEI393395 GOE393240:GOE393395 GYA393240:GYA393395 HHW393240:HHW393395 HRS393240:HRS393395 IBO393240:IBO393395 ILK393240:ILK393395 IVG393240:IVG393395 JFC393240:JFC393395 JOY393240:JOY393395 JYU393240:JYU393395 KIQ393240:KIQ393395 KSM393240:KSM393395 LCI393240:LCI393395 LME393240:LME393395 LWA393240:LWA393395 MFW393240:MFW393395 MPS393240:MPS393395 MZO393240:MZO393395 NJK393240:NJK393395 NTG393240:NTG393395 ODC393240:ODC393395 OMY393240:OMY393395 OWU393240:OWU393395 PGQ393240:PGQ393395 PQM393240:PQM393395 QAI393240:QAI393395 QKE393240:QKE393395 QUA393240:QUA393395 RDW393240:RDW393395 RNS393240:RNS393395 RXO393240:RXO393395 SHK393240:SHK393395 SRG393240:SRG393395 TBC393240:TBC393395 TKY393240:TKY393395 TUU393240:TUU393395 UEQ393240:UEQ393395 UOM393240:UOM393395 UYI393240:UYI393395 VIE393240:VIE393395 VSA393240:VSA393395 WBW393240:WBW393395 WLS393240:WLS393395 WVO393240:WVO393395 G65737:G65744 JC65737:JC65744 SY65737:SY65744 ACU65737:ACU65744 AMQ65737:AMQ65744 AWM65737:AWM65744 BGI65737:BGI65744 BQE65737:BQE65744 CAA65737:CAA65744 CJW65737:CJW65744 CTS65737:CTS65744 DDO65737:DDO65744 DNK65737:DNK65744 DXG65737:DXG65744 EHC65737:EHC65744 EQY65737:EQY65744 FAU65737:FAU65744 FKQ65737:FKQ65744 FUM65737:FUM65744 GEI65737:GEI65744 GOE65737:GOE65744 GYA65737:GYA65744 HHW65737:HHW65744 HRS65737:HRS65744 IBO65737:IBO65744 ILK65737:ILK65744 IVG65737:IVG65744 JFC65737:JFC65744 JOY65737:JOY65744 JYU65737:JYU65744 KIQ65737:KIQ65744 KSM65737:KSM65744 LCI65737:LCI65744 LME65737:LME65744 LWA65737:LWA65744 MFW65737:MFW65744 MPS65737:MPS65744 MZO65737:MZO65744 NJK65737:NJK65744 NTG65737:NTG65744 ODC65737:ODC65744 OMY65737:OMY65744 OWU65737:OWU65744 PGQ65737:PGQ65744 PQM65737:PQM65744 QAI65737:QAI65744 QKE65737:QKE65744 QUA65737:QUA65744 RDW65737:RDW65744 RNS65737:RNS65744 RXO65737:RXO65744 SHK65737:SHK65744 SRG65737:SRG65744 TBC65737:TBC65744 TKY65737:TKY65744 TUU65737:TUU65744 UEQ65737:UEQ65744 UOM65737:UOM65744 UYI65737:UYI65744 VIE65737:VIE65744 VSA65737:VSA65744 WBW65737:WBW65744 WLS65737:WLS65744 WVO65737:WVO65744 G131273:G131280 JC131273:JC131280 SY131273:SY131280 ACU131273:ACU131280 AMQ131273:AMQ131280 AWM131273:AWM131280 BGI131273:BGI131280 BQE131273:BQE131280 CAA131273:CAA131280 CJW131273:CJW131280 CTS131273:CTS131280 DDO131273:DDO131280 DNK131273:DNK131280 DXG131273:DXG131280 EHC131273:EHC131280 EQY131273:EQY131280 FAU131273:FAU131280 FKQ131273:FKQ131280 FUM131273:FUM131280 GEI131273:GEI131280 GOE131273:GOE131280 GYA131273:GYA131280 HHW131273:HHW131280 HRS131273:HRS131280 IBO131273:IBO131280 ILK131273:ILK131280 IVG131273:IVG131280 JFC131273:JFC131280 JOY131273:JOY131280 JYU131273:JYU131280 KIQ131273:KIQ131280 KSM131273:KSM131280 LCI131273:LCI131280 LME131273:LME131280 LWA131273:LWA131280 MFW131273:MFW131280 MPS131273:MPS131280 MZO131273:MZO131280 NJK131273:NJK131280 NTG131273:NTG131280 ODC131273:ODC131280 OMY131273:OMY131280 OWU131273:OWU131280 PGQ131273:PGQ131280 PQM131273:PQM131280 QAI131273:QAI131280 QKE131273:QKE131280 QUA131273:QUA131280 RDW131273:RDW131280 RNS131273:RNS131280 RXO131273:RXO131280 SHK131273:SHK131280 SRG131273:SRG131280 TBC131273:TBC131280 TKY131273:TKY131280 TUU131273:TUU131280 UEQ131273:UEQ131280 UOM131273:UOM131280 UYI131273:UYI131280 VIE131273:VIE131280 VSA131273:VSA131280 WBW131273:WBW131280 WLS131273:WLS131280 WVO131273:WVO131280 G196809:G196816 JC196809:JC196816 SY196809:SY196816 ACU196809:ACU196816 AMQ196809:AMQ196816 AWM196809:AWM196816 BGI196809:BGI196816 BQE196809:BQE196816 CAA196809:CAA196816 CJW196809:CJW196816 CTS196809:CTS196816 DDO196809:DDO196816 DNK196809:DNK196816 DXG196809:DXG196816 EHC196809:EHC196816 EQY196809:EQY196816 FAU196809:FAU196816 FKQ196809:FKQ196816 FUM196809:FUM196816 GEI196809:GEI196816 GOE196809:GOE196816 GYA196809:GYA196816 HHW196809:HHW196816 HRS196809:HRS196816 IBO196809:IBO196816 ILK196809:ILK196816 IVG196809:IVG196816 JFC196809:JFC196816 JOY196809:JOY196816 JYU196809:JYU196816 KIQ196809:KIQ196816 KSM196809:KSM196816 LCI196809:LCI196816 LME196809:LME196816 LWA196809:LWA196816 MFW196809:MFW196816 MPS196809:MPS196816 MZO196809:MZO196816 NJK196809:NJK196816 NTG196809:NTG196816 ODC196809:ODC196816 OMY196809:OMY196816 OWU196809:OWU196816 PGQ196809:PGQ196816 PQM196809:PQM196816 QAI196809:QAI196816 QKE196809:QKE196816 QUA196809:QUA196816 RDW196809:RDW196816 RNS196809:RNS196816 RXO196809:RXO196816 SHK196809:SHK196816 SRG196809:SRG196816 TBC196809:TBC196816 TKY196809:TKY196816 TUU196809:TUU196816 UEQ196809:UEQ196816 UOM196809:UOM196816 UYI196809:UYI196816 VIE196809:VIE196816 VSA196809:VSA196816 WBW196809:WBW196816 WLS196809:WLS196816 WVO196809:WVO196816 G262345:G262352 JC262345:JC262352 SY262345:SY262352 ACU262345:ACU262352 AMQ262345:AMQ262352 AWM262345:AWM262352 BGI262345:BGI262352 BQE262345:BQE262352 CAA262345:CAA262352 CJW262345:CJW262352 CTS262345:CTS262352 DDO262345:DDO262352 DNK262345:DNK262352 DXG262345:DXG262352 EHC262345:EHC262352 EQY262345:EQY262352 FAU262345:FAU262352 FKQ262345:FKQ262352 FUM262345:FUM262352 GEI262345:GEI262352 GOE262345:GOE262352 GYA262345:GYA262352 HHW262345:HHW262352 HRS262345:HRS262352 IBO262345:IBO262352 ILK262345:ILK262352 IVG262345:IVG262352 JFC262345:JFC262352 JOY262345:JOY262352 JYU262345:JYU262352 KIQ262345:KIQ262352 KSM262345:KSM262352 LCI262345:LCI262352 LME262345:LME262352 LWA262345:LWA262352 MFW262345:MFW262352 MPS262345:MPS262352 MZO262345:MZO262352 NJK262345:NJK262352 NTG262345:NTG262352 ODC262345:ODC262352 OMY262345:OMY262352 OWU262345:OWU262352 PGQ262345:PGQ262352 PQM262345:PQM262352 QAI262345:QAI262352 QKE262345:QKE262352 QUA262345:QUA262352 RDW262345:RDW262352 RNS262345:RNS262352 RXO262345:RXO262352 SHK262345:SHK262352 SRG262345:SRG262352 TBC262345:TBC262352 TKY262345:TKY262352 TUU262345:TUU262352 UEQ262345:UEQ262352 UOM262345:UOM262352 UYI262345:UYI262352 VIE262345:VIE262352 VSA262345:VSA262352 WBW262345:WBW262352 WLS262345:WLS262352 WVO262345:WVO262352 G327881:G327888 JC327881:JC327888 SY327881:SY327888 ACU327881:ACU327888 AMQ327881:AMQ327888 AWM327881:AWM327888 BGI327881:BGI327888 BQE327881:BQE327888 CAA327881:CAA327888 CJW327881:CJW327888 CTS327881:CTS327888 DDO327881:DDO327888 DNK327881:DNK327888 DXG327881:DXG327888 EHC327881:EHC327888 EQY327881:EQY327888 FAU327881:FAU327888 FKQ327881:FKQ327888 FUM327881:FUM327888 GEI327881:GEI327888 GOE327881:GOE327888 GYA327881:GYA327888 HHW327881:HHW327888 HRS327881:HRS327888 IBO327881:IBO327888 ILK327881:ILK327888 IVG327881:IVG327888 JFC327881:JFC327888 JOY327881:JOY327888 JYU327881:JYU327888 KIQ327881:KIQ327888 KSM327881:KSM327888 LCI327881:LCI327888 LME327881:LME327888 LWA327881:LWA327888 MFW327881:MFW327888 MPS327881:MPS327888 MZO327881:MZO327888 NJK327881:NJK327888 NTG327881:NTG327888 ODC327881:ODC327888 OMY327881:OMY327888 OWU327881:OWU327888 PGQ327881:PGQ327888 PQM327881:PQM327888 QAI327881:QAI327888 QKE327881:QKE327888 QUA327881:QUA327888 RDW327881:RDW327888 RNS327881:RNS327888 RXO327881:RXO327888 SHK327881:SHK327888 SRG327881:SRG327888 TBC327881:TBC327888 TKY327881:TKY327888 TUU327881:TUU327888 UEQ327881:UEQ327888 UOM327881:UOM327888 UYI327881:UYI327888 VIE327881:VIE327888 VSA327881:VSA327888 WBW327881:WBW327888 WLS327881:WLS327888 WVO327881:WVO327888 G393417:G393424 JC393417:JC393424 SY393417:SY393424 ACU393417:ACU393424 AMQ393417:AMQ393424 AWM393417:AWM393424 BGI393417:BGI393424 BQE393417:BQE393424 CAA393417:CAA393424 CJW393417:CJW393424 CTS393417:CTS393424 DDO393417:DDO393424 DNK393417:DNK393424 DXG393417:DXG393424 EHC393417:EHC393424 EQY393417:EQY393424 FAU393417:FAU393424 FKQ393417:FKQ393424 FUM393417:FUM393424 GEI393417:GEI393424 GOE393417:GOE393424 GYA393417:GYA393424 HHW393417:HHW393424 HRS393417:HRS393424 IBO393417:IBO393424 ILK393417:ILK393424 IVG393417:IVG393424 JFC393417:JFC393424 JOY393417:JOY393424 JYU393417:JYU393424 KIQ393417:KIQ393424 KSM393417:KSM393424 LCI393417:LCI393424 LME393417:LME393424 LWA393417:LWA393424 MFW393417:MFW393424 MPS393417:MPS393424 MZO393417:MZO393424 NJK393417:NJK393424 NTG393417:NTG393424 ODC393417:ODC393424 OMY393417:OMY393424 OWU393417:OWU393424 PGQ393417:PGQ393424 PQM393417:PQM393424 QAI393417:QAI393424 QKE393417:QKE393424 QUA393417:QUA393424 RDW393417:RDW393424 RNS393417:RNS393424 RXO393417:RXO393424 SHK393417:SHK393424 SRG393417:SRG393424 TBC393417:TBC393424 TKY393417:TKY393424 TUU393417:TUU393424 UEQ393417:UEQ393424 UOM393417:UOM393424 UYI393417:UYI393424 VIE393417:VIE393424 VSA393417:VSA393424 WBW393417:WBW393424 WLS393417:WLS393424 WVO393417:WVO393424 G458953:G458960 JC458953:JC458960 SY458953:SY458960 ACU458953:ACU458960 AMQ458953:AMQ458960 AWM458953:AWM458960 BGI458953:BGI458960 BQE458953:BQE458960 CAA458953:CAA458960 CJW458953:CJW458960 CTS458953:CTS458960 DDO458953:DDO458960 DNK458953:DNK458960 DXG458953:DXG458960 EHC458953:EHC458960 EQY458953:EQY458960 FAU458953:FAU458960 FKQ458953:FKQ458960 FUM458953:FUM458960 GEI458953:GEI458960 GOE458953:GOE458960 GYA458953:GYA458960 HHW458953:HHW458960 HRS458953:HRS458960 IBO458953:IBO458960 ILK458953:ILK458960 IVG458953:IVG458960 JFC458953:JFC458960 JOY458953:JOY458960 JYU458953:JYU458960 KIQ458953:KIQ458960 KSM458953:KSM458960 LCI458953:LCI458960 LME458953:LME458960 LWA458953:LWA458960 MFW458953:MFW458960 MPS458953:MPS458960 MZO458953:MZO458960 NJK458953:NJK458960 NTG458953:NTG458960 ODC458953:ODC458960 OMY458953:OMY458960 OWU458953:OWU458960 PGQ458953:PGQ458960 PQM458953:PQM458960 QAI458953:QAI458960 QKE458953:QKE458960 QUA458953:QUA458960 RDW458953:RDW458960 RNS458953:RNS458960 RXO458953:RXO458960 SHK458953:SHK458960 SRG458953:SRG458960 TBC458953:TBC458960 TKY458953:TKY458960 TUU458953:TUU458960 UEQ458953:UEQ458960 UOM458953:UOM458960 UYI458953:UYI458960 VIE458953:VIE458960 VSA458953:VSA458960 WBW458953:WBW458960 WLS458953:WLS458960 WVO458953:WVO458960 G524489:G524496 JC524489:JC524496 SY524489:SY524496 ACU524489:ACU524496 AMQ524489:AMQ524496 AWM524489:AWM524496 BGI524489:BGI524496 BQE524489:BQE524496 CAA524489:CAA524496 CJW524489:CJW524496 CTS524489:CTS524496 DDO524489:DDO524496 DNK524489:DNK524496 DXG524489:DXG524496 EHC524489:EHC524496 EQY524489:EQY524496 FAU524489:FAU524496 FKQ524489:FKQ524496 FUM524489:FUM524496 GEI524489:GEI524496 GOE524489:GOE524496 GYA524489:GYA524496 HHW524489:HHW524496 HRS524489:HRS524496 IBO524489:IBO524496 ILK524489:ILK524496 IVG524489:IVG524496 JFC524489:JFC524496 JOY524489:JOY524496 JYU524489:JYU524496 KIQ524489:KIQ524496 KSM524489:KSM524496 LCI524489:LCI524496 LME524489:LME524496 LWA524489:LWA524496 MFW524489:MFW524496 MPS524489:MPS524496 MZO524489:MZO524496 NJK524489:NJK524496 NTG524489:NTG524496 ODC524489:ODC524496 OMY524489:OMY524496 OWU524489:OWU524496 PGQ524489:PGQ524496 PQM524489:PQM524496 QAI524489:QAI524496 QKE524489:QKE524496 QUA524489:QUA524496 RDW524489:RDW524496 RNS524489:RNS524496 RXO524489:RXO524496 SHK524489:SHK524496 SRG524489:SRG524496 TBC524489:TBC524496 TKY524489:TKY524496 TUU524489:TUU524496 UEQ524489:UEQ524496 UOM524489:UOM524496 UYI524489:UYI524496 VIE524489:VIE524496 VSA524489:VSA524496 WBW524489:WBW524496 WLS524489:WLS524496 WVO524489:WVO524496 G590025:G590032 JC590025:JC590032 SY590025:SY590032 ACU590025:ACU590032 AMQ590025:AMQ590032 AWM590025:AWM590032 BGI590025:BGI590032 BQE590025:BQE590032 CAA590025:CAA590032 CJW590025:CJW590032 CTS590025:CTS590032 DDO590025:DDO590032 DNK590025:DNK590032 DXG590025:DXG590032 EHC590025:EHC590032 EQY590025:EQY590032 FAU590025:FAU590032 FKQ590025:FKQ590032 FUM590025:FUM590032 GEI590025:GEI590032 GOE590025:GOE590032 GYA590025:GYA590032 HHW590025:HHW590032 HRS590025:HRS590032 IBO590025:IBO590032 ILK590025:ILK590032 IVG590025:IVG590032 JFC590025:JFC590032 JOY590025:JOY590032 JYU590025:JYU590032 KIQ590025:KIQ590032 KSM590025:KSM590032 LCI590025:LCI590032 LME590025:LME590032 LWA590025:LWA590032 MFW590025:MFW590032 MPS590025:MPS590032 MZO590025:MZO590032 NJK590025:NJK590032 NTG590025:NTG590032 ODC590025:ODC590032 OMY590025:OMY590032 OWU590025:OWU590032 PGQ590025:PGQ590032 PQM590025:PQM590032 QAI590025:QAI590032 QKE590025:QKE590032 QUA590025:QUA590032 RDW590025:RDW590032 RNS590025:RNS590032 RXO590025:RXO590032 SHK590025:SHK590032 SRG590025:SRG590032 TBC590025:TBC590032 TKY590025:TKY590032 TUU590025:TUU590032 UEQ590025:UEQ590032 UOM590025:UOM590032 UYI590025:UYI590032 VIE590025:VIE590032 VSA590025:VSA590032 WBW590025:WBW590032 WLS590025:WLS590032 WVO590025:WVO590032 G655561:G655568 JC655561:JC655568 SY655561:SY655568 ACU655561:ACU655568 AMQ655561:AMQ655568 AWM655561:AWM655568 BGI655561:BGI655568 BQE655561:BQE655568 CAA655561:CAA655568 CJW655561:CJW655568 CTS655561:CTS655568 DDO655561:DDO655568 DNK655561:DNK655568 DXG655561:DXG655568 EHC655561:EHC655568 EQY655561:EQY655568 FAU655561:FAU655568 FKQ655561:FKQ655568 FUM655561:FUM655568 GEI655561:GEI655568 GOE655561:GOE655568 GYA655561:GYA655568 HHW655561:HHW655568 HRS655561:HRS655568 IBO655561:IBO655568 ILK655561:ILK655568 IVG655561:IVG655568 JFC655561:JFC655568 JOY655561:JOY655568 JYU655561:JYU655568 KIQ655561:KIQ655568 KSM655561:KSM655568 LCI655561:LCI655568 LME655561:LME655568 LWA655561:LWA655568 MFW655561:MFW655568 MPS655561:MPS655568 MZO655561:MZO655568 NJK655561:NJK655568 NTG655561:NTG655568 ODC655561:ODC655568 OMY655561:OMY655568 OWU655561:OWU655568 PGQ655561:PGQ655568 PQM655561:PQM655568 QAI655561:QAI655568 QKE655561:QKE655568 QUA655561:QUA655568 RDW655561:RDW655568 RNS655561:RNS655568 RXO655561:RXO655568 SHK655561:SHK655568 SRG655561:SRG655568 TBC655561:TBC655568 TKY655561:TKY655568 TUU655561:TUU655568 UEQ655561:UEQ655568 UOM655561:UOM655568 UYI655561:UYI655568 VIE655561:VIE655568 VSA655561:VSA655568 WBW655561:WBW655568 WLS655561:WLS655568 WVO655561:WVO655568 G721097:G721104 JC721097:JC721104 SY721097:SY721104 ACU721097:ACU721104 AMQ721097:AMQ721104 AWM721097:AWM721104 BGI721097:BGI721104 BQE721097:BQE721104 CAA721097:CAA721104 CJW721097:CJW721104 CTS721097:CTS721104 DDO721097:DDO721104 DNK721097:DNK721104 DXG721097:DXG721104 EHC721097:EHC721104 EQY721097:EQY721104 FAU721097:FAU721104 FKQ721097:FKQ721104 FUM721097:FUM721104 GEI721097:GEI721104 GOE721097:GOE721104 GYA721097:GYA721104 HHW721097:HHW721104 HRS721097:HRS721104 IBO721097:IBO721104 ILK721097:ILK721104 IVG721097:IVG721104 JFC721097:JFC721104 JOY721097:JOY721104 JYU721097:JYU721104 KIQ721097:KIQ721104 KSM721097:KSM721104 LCI721097:LCI721104 LME721097:LME721104 LWA721097:LWA721104 MFW721097:MFW721104 MPS721097:MPS721104 MZO721097:MZO721104 NJK721097:NJK721104 NTG721097:NTG721104 ODC721097:ODC721104 OMY721097:OMY721104 OWU721097:OWU721104 PGQ721097:PGQ721104 PQM721097:PQM721104 QAI721097:QAI721104 QKE721097:QKE721104 QUA721097:QUA721104 RDW721097:RDW721104 RNS721097:RNS721104 RXO721097:RXO721104 SHK721097:SHK721104 SRG721097:SRG721104 TBC721097:TBC721104 TKY721097:TKY721104 TUU721097:TUU721104 UEQ721097:UEQ721104 UOM721097:UOM721104 UYI721097:UYI721104 VIE721097:VIE721104 VSA721097:VSA721104 WBW721097:WBW721104 WLS721097:WLS721104 WVO721097:WVO721104 G786633:G786640 JC786633:JC786640 SY786633:SY786640 ACU786633:ACU786640 AMQ786633:AMQ786640 AWM786633:AWM786640 BGI786633:BGI786640 BQE786633:BQE786640 CAA786633:CAA786640 CJW786633:CJW786640 CTS786633:CTS786640 DDO786633:DDO786640 DNK786633:DNK786640 DXG786633:DXG786640 EHC786633:EHC786640 EQY786633:EQY786640 FAU786633:FAU786640 FKQ786633:FKQ786640 FUM786633:FUM786640 GEI786633:GEI786640 GOE786633:GOE786640 GYA786633:GYA786640 HHW786633:HHW786640 HRS786633:HRS786640 IBO786633:IBO786640 ILK786633:ILK786640 IVG786633:IVG786640 JFC786633:JFC786640 JOY786633:JOY786640 JYU786633:JYU786640 KIQ786633:KIQ786640 KSM786633:KSM786640 LCI786633:LCI786640 LME786633:LME786640 LWA786633:LWA786640 MFW786633:MFW786640 MPS786633:MPS786640 MZO786633:MZO786640 NJK786633:NJK786640 NTG786633:NTG786640 ODC786633:ODC786640 OMY786633:OMY786640 OWU786633:OWU786640 PGQ786633:PGQ786640 PQM786633:PQM786640 QAI786633:QAI786640 QKE786633:QKE786640 QUA786633:QUA786640 RDW786633:RDW786640 RNS786633:RNS786640 RXO786633:RXO786640 SHK786633:SHK786640 SRG786633:SRG786640 TBC786633:TBC786640 TKY786633:TKY786640 TUU786633:TUU786640 UEQ786633:UEQ786640 UOM786633:UOM786640 UYI786633:UYI786640 VIE786633:VIE786640 VSA786633:VSA786640 WBW786633:WBW786640 WLS786633:WLS786640 WVO786633:WVO786640 G852169:G852176 JC852169:JC852176 SY852169:SY852176 ACU852169:ACU852176 AMQ852169:AMQ852176 AWM852169:AWM852176 BGI852169:BGI852176 BQE852169:BQE852176 CAA852169:CAA852176 CJW852169:CJW852176 CTS852169:CTS852176 DDO852169:DDO852176 DNK852169:DNK852176 DXG852169:DXG852176 EHC852169:EHC852176 EQY852169:EQY852176 FAU852169:FAU852176 FKQ852169:FKQ852176 FUM852169:FUM852176 GEI852169:GEI852176 GOE852169:GOE852176 GYA852169:GYA852176 HHW852169:HHW852176 HRS852169:HRS852176 IBO852169:IBO852176 ILK852169:ILK852176 IVG852169:IVG852176 JFC852169:JFC852176 JOY852169:JOY852176 JYU852169:JYU852176 KIQ852169:KIQ852176 KSM852169:KSM852176 LCI852169:LCI852176 LME852169:LME852176 LWA852169:LWA852176 MFW852169:MFW852176 MPS852169:MPS852176 MZO852169:MZO852176 NJK852169:NJK852176 NTG852169:NTG852176 ODC852169:ODC852176 OMY852169:OMY852176 OWU852169:OWU852176 PGQ852169:PGQ852176 PQM852169:PQM852176 QAI852169:QAI852176 QKE852169:QKE852176 QUA852169:QUA852176 RDW852169:RDW852176 RNS852169:RNS852176 RXO852169:RXO852176 SHK852169:SHK852176 SRG852169:SRG852176 TBC852169:TBC852176 TKY852169:TKY852176 TUU852169:TUU852176 UEQ852169:UEQ852176 UOM852169:UOM852176 UYI852169:UYI852176 VIE852169:VIE852176 VSA852169:VSA852176 WBW852169:WBW852176 WLS852169:WLS852176 WVO852169:WVO852176 G917705:G917712 JC917705:JC917712 SY917705:SY917712 ACU917705:ACU917712 AMQ917705:AMQ917712 AWM917705:AWM917712 BGI917705:BGI917712 BQE917705:BQE917712 CAA917705:CAA917712 CJW917705:CJW917712 CTS917705:CTS917712 DDO917705:DDO917712 DNK917705:DNK917712 DXG917705:DXG917712 EHC917705:EHC917712 EQY917705:EQY917712 FAU917705:FAU917712 FKQ917705:FKQ917712 FUM917705:FUM917712 GEI917705:GEI917712 GOE917705:GOE917712 GYA917705:GYA917712 HHW917705:HHW917712 HRS917705:HRS917712 IBO917705:IBO917712 ILK917705:ILK917712 IVG917705:IVG917712 JFC917705:JFC917712 JOY917705:JOY917712 JYU917705:JYU917712 KIQ917705:KIQ917712 KSM917705:KSM917712 LCI917705:LCI917712 LME917705:LME917712 LWA917705:LWA917712 MFW917705:MFW917712 MPS917705:MPS917712 MZO917705:MZO917712 NJK917705:NJK917712 NTG917705:NTG917712 ODC917705:ODC917712 OMY917705:OMY917712 OWU917705:OWU917712 PGQ917705:PGQ917712 PQM917705:PQM917712 QAI917705:QAI917712 QKE917705:QKE917712 QUA917705:QUA917712 RDW917705:RDW917712 RNS917705:RNS917712 RXO917705:RXO917712 SHK917705:SHK917712 SRG917705:SRG917712 TBC917705:TBC917712 TKY917705:TKY917712 TUU917705:TUU917712 UEQ917705:UEQ917712 UOM917705:UOM917712 UYI917705:UYI917712 VIE917705:VIE917712 VSA917705:VSA917712 WBW917705:WBW917712 WLS917705:WLS917712 WVO917705:WVO917712 G983241:G983248 JC983241:JC983248 SY983241:SY983248 ACU983241:ACU983248 AMQ983241:AMQ983248 AWM983241:AWM983248 BGI983241:BGI983248 BQE983241:BQE983248 CAA983241:CAA983248 CJW983241:CJW983248 CTS983241:CTS983248 DDO983241:DDO983248 DNK983241:DNK983248 DXG983241:DXG983248 EHC983241:EHC983248 EQY983241:EQY983248 FAU983241:FAU983248 FKQ983241:FKQ983248 FUM983241:FUM983248 GEI983241:GEI983248 GOE983241:GOE983248 GYA983241:GYA983248 HHW983241:HHW983248 HRS983241:HRS983248 IBO983241:IBO983248 ILK983241:ILK983248 IVG983241:IVG983248 JFC983241:JFC983248 JOY983241:JOY983248 JYU983241:JYU983248 KIQ983241:KIQ983248 KSM983241:KSM983248 LCI983241:LCI983248 LME983241:LME983248 LWA983241:LWA983248 MFW983241:MFW983248 MPS983241:MPS983248 MZO983241:MZO983248 NJK983241:NJK983248 NTG983241:NTG983248 ODC983241:ODC983248 OMY983241:OMY983248 OWU983241:OWU983248 PGQ983241:PGQ983248 PQM983241:PQM983248 QAI983241:QAI983248 QKE983241:QKE983248 QUA983241:QUA983248 RDW983241:RDW983248 RNS983241:RNS983248 RXO983241:RXO983248 SHK983241:SHK983248 SRG983241:SRG983248 TBC983241:TBC983248 TKY983241:TKY983248 TUU983241:TUU983248 UEQ983241:UEQ983248 UOM983241:UOM983248 UYI983241:UYI983248 VIE983241:VIE983248 VSA983241:VSA983248 WBW983241:WBW983248 WLS983241:WLS983248 WVO983241:WVO983248 G458776:G458931 JC458776:JC458931 SY458776:SY458931 ACU458776:ACU458931 AMQ458776:AMQ458931 AWM458776:AWM458931 BGI458776:BGI458931 BQE458776:BQE458931 CAA458776:CAA458931 CJW458776:CJW458931 CTS458776:CTS458931 DDO458776:DDO458931 DNK458776:DNK458931 DXG458776:DXG458931 EHC458776:EHC458931 EQY458776:EQY458931 FAU458776:FAU458931 FKQ458776:FKQ458931 FUM458776:FUM458931 GEI458776:GEI458931 GOE458776:GOE458931 GYA458776:GYA458931 HHW458776:HHW458931 HRS458776:HRS458931 IBO458776:IBO458931 ILK458776:ILK458931 IVG458776:IVG458931 JFC458776:JFC458931 JOY458776:JOY458931 JYU458776:JYU458931 KIQ458776:KIQ458931 KSM458776:KSM458931 LCI458776:LCI458931 LME458776:LME458931 LWA458776:LWA458931 MFW458776:MFW458931 MPS458776:MPS458931 MZO458776:MZO458931 NJK458776:NJK458931 NTG458776:NTG458931 ODC458776:ODC458931 OMY458776:OMY458931 OWU458776:OWU458931 PGQ458776:PGQ458931 PQM458776:PQM458931 QAI458776:QAI458931 QKE458776:QKE458931 QUA458776:QUA458931 RDW458776:RDW458931 RNS458776:RNS458931 RXO458776:RXO458931 SHK458776:SHK458931 SRG458776:SRG458931 TBC458776:TBC458931 TKY458776:TKY458931 TUU458776:TUU458931 UEQ458776:UEQ458931 UOM458776:UOM458931 UYI458776:UYI458931 VIE458776:VIE458931 VSA458776:VSA458931 WBW458776:WBW458931 WLS458776:WLS458931 WVO458776:WVO458931 G65746:G65748 JC65746:JC65748 SY65746:SY65748 ACU65746:ACU65748 AMQ65746:AMQ65748 AWM65746:AWM65748 BGI65746:BGI65748 BQE65746:BQE65748 CAA65746:CAA65748 CJW65746:CJW65748 CTS65746:CTS65748 DDO65746:DDO65748 DNK65746:DNK65748 DXG65746:DXG65748 EHC65746:EHC65748 EQY65746:EQY65748 FAU65746:FAU65748 FKQ65746:FKQ65748 FUM65746:FUM65748 GEI65746:GEI65748 GOE65746:GOE65748 GYA65746:GYA65748 HHW65746:HHW65748 HRS65746:HRS65748 IBO65746:IBO65748 ILK65746:ILK65748 IVG65746:IVG65748 JFC65746:JFC65748 JOY65746:JOY65748 JYU65746:JYU65748 KIQ65746:KIQ65748 KSM65746:KSM65748 LCI65746:LCI65748 LME65746:LME65748 LWA65746:LWA65748 MFW65746:MFW65748 MPS65746:MPS65748 MZO65746:MZO65748 NJK65746:NJK65748 NTG65746:NTG65748 ODC65746:ODC65748 OMY65746:OMY65748 OWU65746:OWU65748 PGQ65746:PGQ65748 PQM65746:PQM65748 QAI65746:QAI65748 QKE65746:QKE65748 QUA65746:QUA65748 RDW65746:RDW65748 RNS65746:RNS65748 RXO65746:RXO65748 SHK65746:SHK65748 SRG65746:SRG65748 TBC65746:TBC65748 TKY65746:TKY65748 TUU65746:TUU65748 UEQ65746:UEQ65748 UOM65746:UOM65748 UYI65746:UYI65748 VIE65746:VIE65748 VSA65746:VSA65748 WBW65746:WBW65748 WLS65746:WLS65748 WVO65746:WVO65748 G131282:G131284 JC131282:JC131284 SY131282:SY131284 ACU131282:ACU131284 AMQ131282:AMQ131284 AWM131282:AWM131284 BGI131282:BGI131284 BQE131282:BQE131284 CAA131282:CAA131284 CJW131282:CJW131284 CTS131282:CTS131284 DDO131282:DDO131284 DNK131282:DNK131284 DXG131282:DXG131284 EHC131282:EHC131284 EQY131282:EQY131284 FAU131282:FAU131284 FKQ131282:FKQ131284 FUM131282:FUM131284 GEI131282:GEI131284 GOE131282:GOE131284 GYA131282:GYA131284 HHW131282:HHW131284 HRS131282:HRS131284 IBO131282:IBO131284 ILK131282:ILK131284 IVG131282:IVG131284 JFC131282:JFC131284 JOY131282:JOY131284 JYU131282:JYU131284 KIQ131282:KIQ131284 KSM131282:KSM131284 LCI131282:LCI131284 LME131282:LME131284 LWA131282:LWA131284 MFW131282:MFW131284 MPS131282:MPS131284 MZO131282:MZO131284 NJK131282:NJK131284 NTG131282:NTG131284 ODC131282:ODC131284 OMY131282:OMY131284 OWU131282:OWU131284 PGQ131282:PGQ131284 PQM131282:PQM131284 QAI131282:QAI131284 QKE131282:QKE131284 QUA131282:QUA131284 RDW131282:RDW131284 RNS131282:RNS131284 RXO131282:RXO131284 SHK131282:SHK131284 SRG131282:SRG131284 TBC131282:TBC131284 TKY131282:TKY131284 TUU131282:TUU131284 UEQ131282:UEQ131284 UOM131282:UOM131284 UYI131282:UYI131284 VIE131282:VIE131284 VSA131282:VSA131284 WBW131282:WBW131284 WLS131282:WLS131284 WVO131282:WVO131284 G196818:G196820 JC196818:JC196820 SY196818:SY196820 ACU196818:ACU196820 AMQ196818:AMQ196820 AWM196818:AWM196820 BGI196818:BGI196820 BQE196818:BQE196820 CAA196818:CAA196820 CJW196818:CJW196820 CTS196818:CTS196820 DDO196818:DDO196820 DNK196818:DNK196820 DXG196818:DXG196820 EHC196818:EHC196820 EQY196818:EQY196820 FAU196818:FAU196820 FKQ196818:FKQ196820 FUM196818:FUM196820 GEI196818:GEI196820 GOE196818:GOE196820 GYA196818:GYA196820 HHW196818:HHW196820 HRS196818:HRS196820 IBO196818:IBO196820 ILK196818:ILK196820 IVG196818:IVG196820 JFC196818:JFC196820 JOY196818:JOY196820 JYU196818:JYU196820 KIQ196818:KIQ196820 KSM196818:KSM196820 LCI196818:LCI196820 LME196818:LME196820 LWA196818:LWA196820 MFW196818:MFW196820 MPS196818:MPS196820 MZO196818:MZO196820 NJK196818:NJK196820 NTG196818:NTG196820 ODC196818:ODC196820 OMY196818:OMY196820 OWU196818:OWU196820 PGQ196818:PGQ196820 PQM196818:PQM196820 QAI196818:QAI196820 QKE196818:QKE196820 QUA196818:QUA196820 RDW196818:RDW196820 RNS196818:RNS196820 RXO196818:RXO196820 SHK196818:SHK196820 SRG196818:SRG196820 TBC196818:TBC196820 TKY196818:TKY196820 TUU196818:TUU196820 UEQ196818:UEQ196820 UOM196818:UOM196820 UYI196818:UYI196820 VIE196818:VIE196820 VSA196818:VSA196820 WBW196818:WBW196820 WLS196818:WLS196820 WVO196818:WVO196820 G262354:G262356 JC262354:JC262356 SY262354:SY262356 ACU262354:ACU262356 AMQ262354:AMQ262356 AWM262354:AWM262356 BGI262354:BGI262356 BQE262354:BQE262356 CAA262354:CAA262356 CJW262354:CJW262356 CTS262354:CTS262356 DDO262354:DDO262356 DNK262354:DNK262356 DXG262354:DXG262356 EHC262354:EHC262356 EQY262354:EQY262356 FAU262354:FAU262356 FKQ262354:FKQ262356 FUM262354:FUM262356 GEI262354:GEI262356 GOE262354:GOE262356 GYA262354:GYA262356 HHW262354:HHW262356 HRS262354:HRS262356 IBO262354:IBO262356 ILK262354:ILK262356 IVG262354:IVG262356 JFC262354:JFC262356 JOY262354:JOY262356 JYU262354:JYU262356 KIQ262354:KIQ262356 KSM262354:KSM262356 LCI262354:LCI262356 LME262354:LME262356 LWA262354:LWA262356 MFW262354:MFW262356 MPS262354:MPS262356 MZO262354:MZO262356 NJK262354:NJK262356 NTG262354:NTG262356 ODC262354:ODC262356 OMY262354:OMY262356 OWU262354:OWU262356 PGQ262354:PGQ262356 PQM262354:PQM262356 QAI262354:QAI262356 QKE262354:QKE262356 QUA262354:QUA262356 RDW262354:RDW262356 RNS262354:RNS262356 RXO262354:RXO262356 SHK262354:SHK262356 SRG262354:SRG262356 TBC262354:TBC262356 TKY262354:TKY262356 TUU262354:TUU262356 UEQ262354:UEQ262356 UOM262354:UOM262356 UYI262354:UYI262356 VIE262354:VIE262356 VSA262354:VSA262356 WBW262354:WBW262356 WLS262354:WLS262356 WVO262354:WVO262356 G327890:G327892 JC327890:JC327892 SY327890:SY327892 ACU327890:ACU327892 AMQ327890:AMQ327892 AWM327890:AWM327892 BGI327890:BGI327892 BQE327890:BQE327892 CAA327890:CAA327892 CJW327890:CJW327892 CTS327890:CTS327892 DDO327890:DDO327892 DNK327890:DNK327892 DXG327890:DXG327892 EHC327890:EHC327892 EQY327890:EQY327892 FAU327890:FAU327892 FKQ327890:FKQ327892 FUM327890:FUM327892 GEI327890:GEI327892 GOE327890:GOE327892 GYA327890:GYA327892 HHW327890:HHW327892 HRS327890:HRS327892 IBO327890:IBO327892 ILK327890:ILK327892 IVG327890:IVG327892 JFC327890:JFC327892 JOY327890:JOY327892 JYU327890:JYU327892 KIQ327890:KIQ327892 KSM327890:KSM327892 LCI327890:LCI327892 LME327890:LME327892 LWA327890:LWA327892 MFW327890:MFW327892 MPS327890:MPS327892 MZO327890:MZO327892 NJK327890:NJK327892 NTG327890:NTG327892 ODC327890:ODC327892 OMY327890:OMY327892 OWU327890:OWU327892 PGQ327890:PGQ327892 PQM327890:PQM327892 QAI327890:QAI327892 QKE327890:QKE327892 QUA327890:QUA327892 RDW327890:RDW327892 RNS327890:RNS327892 RXO327890:RXO327892 SHK327890:SHK327892 SRG327890:SRG327892 TBC327890:TBC327892 TKY327890:TKY327892 TUU327890:TUU327892 UEQ327890:UEQ327892 UOM327890:UOM327892 UYI327890:UYI327892 VIE327890:VIE327892 VSA327890:VSA327892 WBW327890:WBW327892 WLS327890:WLS327892 WVO327890:WVO327892 G393426:G393428 JC393426:JC393428 SY393426:SY393428 ACU393426:ACU393428 AMQ393426:AMQ393428 AWM393426:AWM393428 BGI393426:BGI393428 BQE393426:BQE393428 CAA393426:CAA393428 CJW393426:CJW393428 CTS393426:CTS393428 DDO393426:DDO393428 DNK393426:DNK393428 DXG393426:DXG393428 EHC393426:EHC393428 EQY393426:EQY393428 FAU393426:FAU393428 FKQ393426:FKQ393428 FUM393426:FUM393428 GEI393426:GEI393428 GOE393426:GOE393428 GYA393426:GYA393428 HHW393426:HHW393428 HRS393426:HRS393428 IBO393426:IBO393428 ILK393426:ILK393428 IVG393426:IVG393428 JFC393426:JFC393428 JOY393426:JOY393428 JYU393426:JYU393428 KIQ393426:KIQ393428 KSM393426:KSM393428 LCI393426:LCI393428 LME393426:LME393428 LWA393426:LWA393428 MFW393426:MFW393428 MPS393426:MPS393428 MZO393426:MZO393428 NJK393426:NJK393428 NTG393426:NTG393428 ODC393426:ODC393428 OMY393426:OMY393428 OWU393426:OWU393428 PGQ393426:PGQ393428 PQM393426:PQM393428 QAI393426:QAI393428 QKE393426:QKE393428 QUA393426:QUA393428 RDW393426:RDW393428 RNS393426:RNS393428 RXO393426:RXO393428 SHK393426:SHK393428 SRG393426:SRG393428 TBC393426:TBC393428 TKY393426:TKY393428 TUU393426:TUU393428 UEQ393426:UEQ393428 UOM393426:UOM393428 UYI393426:UYI393428 VIE393426:VIE393428 VSA393426:VSA393428 WBW393426:WBW393428 WLS393426:WLS393428 WVO393426:WVO393428 G458962:G458964 JC458962:JC458964 SY458962:SY458964 ACU458962:ACU458964 AMQ458962:AMQ458964 AWM458962:AWM458964 BGI458962:BGI458964 BQE458962:BQE458964 CAA458962:CAA458964 CJW458962:CJW458964 CTS458962:CTS458964 DDO458962:DDO458964 DNK458962:DNK458964 DXG458962:DXG458964 EHC458962:EHC458964 EQY458962:EQY458964 FAU458962:FAU458964 FKQ458962:FKQ458964 FUM458962:FUM458964 GEI458962:GEI458964 GOE458962:GOE458964 GYA458962:GYA458964 HHW458962:HHW458964 HRS458962:HRS458964 IBO458962:IBO458964 ILK458962:ILK458964 IVG458962:IVG458964 JFC458962:JFC458964 JOY458962:JOY458964 JYU458962:JYU458964 KIQ458962:KIQ458964 KSM458962:KSM458964 LCI458962:LCI458964 LME458962:LME458964 LWA458962:LWA458964 MFW458962:MFW458964 MPS458962:MPS458964 MZO458962:MZO458964 NJK458962:NJK458964 NTG458962:NTG458964 ODC458962:ODC458964 OMY458962:OMY458964 OWU458962:OWU458964 PGQ458962:PGQ458964 PQM458962:PQM458964 QAI458962:QAI458964 QKE458962:QKE458964 QUA458962:QUA458964 RDW458962:RDW458964 RNS458962:RNS458964 RXO458962:RXO458964 SHK458962:SHK458964 SRG458962:SRG458964 TBC458962:TBC458964 TKY458962:TKY458964 TUU458962:TUU458964 UEQ458962:UEQ458964 UOM458962:UOM458964 UYI458962:UYI458964 VIE458962:VIE458964 VSA458962:VSA458964 WBW458962:WBW458964 WLS458962:WLS458964 WVO458962:WVO458964 G524498:G524500 JC524498:JC524500 SY524498:SY524500 ACU524498:ACU524500 AMQ524498:AMQ524500 AWM524498:AWM524500 BGI524498:BGI524500 BQE524498:BQE524500 CAA524498:CAA524500 CJW524498:CJW524500 CTS524498:CTS524500 DDO524498:DDO524500 DNK524498:DNK524500 DXG524498:DXG524500 EHC524498:EHC524500 EQY524498:EQY524500 FAU524498:FAU524500 FKQ524498:FKQ524500 FUM524498:FUM524500 GEI524498:GEI524500 GOE524498:GOE524500 GYA524498:GYA524500 HHW524498:HHW524500 HRS524498:HRS524500 IBO524498:IBO524500 ILK524498:ILK524500 IVG524498:IVG524500 JFC524498:JFC524500 JOY524498:JOY524500 JYU524498:JYU524500 KIQ524498:KIQ524500 KSM524498:KSM524500 LCI524498:LCI524500 LME524498:LME524500 LWA524498:LWA524500 MFW524498:MFW524500 MPS524498:MPS524500 MZO524498:MZO524500 NJK524498:NJK524500 NTG524498:NTG524500 ODC524498:ODC524500 OMY524498:OMY524500 OWU524498:OWU524500 PGQ524498:PGQ524500 PQM524498:PQM524500 QAI524498:QAI524500 QKE524498:QKE524500 QUA524498:QUA524500 RDW524498:RDW524500 RNS524498:RNS524500 RXO524498:RXO524500 SHK524498:SHK524500 SRG524498:SRG524500 TBC524498:TBC524500 TKY524498:TKY524500 TUU524498:TUU524500 UEQ524498:UEQ524500 UOM524498:UOM524500 UYI524498:UYI524500 VIE524498:VIE524500 VSA524498:VSA524500 WBW524498:WBW524500 WLS524498:WLS524500 WVO524498:WVO524500 G590034:G590036 JC590034:JC590036 SY590034:SY590036 ACU590034:ACU590036 AMQ590034:AMQ590036 AWM590034:AWM590036 BGI590034:BGI590036 BQE590034:BQE590036 CAA590034:CAA590036 CJW590034:CJW590036 CTS590034:CTS590036 DDO590034:DDO590036 DNK590034:DNK590036 DXG590034:DXG590036 EHC590034:EHC590036 EQY590034:EQY590036 FAU590034:FAU590036 FKQ590034:FKQ590036 FUM590034:FUM590036 GEI590034:GEI590036 GOE590034:GOE590036 GYA590034:GYA590036 HHW590034:HHW590036 HRS590034:HRS590036 IBO590034:IBO590036 ILK590034:ILK590036 IVG590034:IVG590036 JFC590034:JFC590036 JOY590034:JOY590036 JYU590034:JYU590036 KIQ590034:KIQ590036 KSM590034:KSM590036 LCI590034:LCI590036 LME590034:LME590036 LWA590034:LWA590036 MFW590034:MFW590036 MPS590034:MPS590036 MZO590034:MZO590036 NJK590034:NJK590036 NTG590034:NTG590036 ODC590034:ODC590036 OMY590034:OMY590036 OWU590034:OWU590036 PGQ590034:PGQ590036 PQM590034:PQM590036 QAI590034:QAI590036 QKE590034:QKE590036 QUA590034:QUA590036 RDW590034:RDW590036 RNS590034:RNS590036 RXO590034:RXO590036 SHK590034:SHK590036 SRG590034:SRG590036 TBC590034:TBC590036 TKY590034:TKY590036 TUU590034:TUU590036 UEQ590034:UEQ590036 UOM590034:UOM590036 UYI590034:UYI590036 VIE590034:VIE590036 VSA590034:VSA590036 WBW590034:WBW590036 WLS590034:WLS590036 WVO590034:WVO590036 G655570:G655572 JC655570:JC655572 SY655570:SY655572 ACU655570:ACU655572 AMQ655570:AMQ655572 AWM655570:AWM655572 BGI655570:BGI655572 BQE655570:BQE655572 CAA655570:CAA655572 CJW655570:CJW655572 CTS655570:CTS655572 DDO655570:DDO655572 DNK655570:DNK655572 DXG655570:DXG655572 EHC655570:EHC655572 EQY655570:EQY655572 FAU655570:FAU655572 FKQ655570:FKQ655572 FUM655570:FUM655572 GEI655570:GEI655572 GOE655570:GOE655572 GYA655570:GYA655572 HHW655570:HHW655572 HRS655570:HRS655572 IBO655570:IBO655572 ILK655570:ILK655572 IVG655570:IVG655572 JFC655570:JFC655572 JOY655570:JOY655572 JYU655570:JYU655572 KIQ655570:KIQ655572 KSM655570:KSM655572 LCI655570:LCI655572 LME655570:LME655572 LWA655570:LWA655572 MFW655570:MFW655572 MPS655570:MPS655572 MZO655570:MZO655572 NJK655570:NJK655572 NTG655570:NTG655572 ODC655570:ODC655572 OMY655570:OMY655572 OWU655570:OWU655572 PGQ655570:PGQ655572 PQM655570:PQM655572 QAI655570:QAI655572 QKE655570:QKE655572 QUA655570:QUA655572 RDW655570:RDW655572 RNS655570:RNS655572 RXO655570:RXO655572 SHK655570:SHK655572 SRG655570:SRG655572 TBC655570:TBC655572 TKY655570:TKY655572 TUU655570:TUU655572 UEQ655570:UEQ655572 UOM655570:UOM655572 UYI655570:UYI655572 VIE655570:VIE655572 VSA655570:VSA655572 WBW655570:WBW655572 WLS655570:WLS655572 WVO655570:WVO655572 G721106:G721108 JC721106:JC721108 SY721106:SY721108 ACU721106:ACU721108 AMQ721106:AMQ721108 AWM721106:AWM721108 BGI721106:BGI721108 BQE721106:BQE721108 CAA721106:CAA721108 CJW721106:CJW721108 CTS721106:CTS721108 DDO721106:DDO721108 DNK721106:DNK721108 DXG721106:DXG721108 EHC721106:EHC721108 EQY721106:EQY721108 FAU721106:FAU721108 FKQ721106:FKQ721108 FUM721106:FUM721108 GEI721106:GEI721108 GOE721106:GOE721108 GYA721106:GYA721108 HHW721106:HHW721108 HRS721106:HRS721108 IBO721106:IBO721108 ILK721106:ILK721108 IVG721106:IVG721108 JFC721106:JFC721108 JOY721106:JOY721108 JYU721106:JYU721108 KIQ721106:KIQ721108 KSM721106:KSM721108 LCI721106:LCI721108 LME721106:LME721108 LWA721106:LWA721108 MFW721106:MFW721108 MPS721106:MPS721108 MZO721106:MZO721108 NJK721106:NJK721108 NTG721106:NTG721108 ODC721106:ODC721108 OMY721106:OMY721108 OWU721106:OWU721108 PGQ721106:PGQ721108 PQM721106:PQM721108 QAI721106:QAI721108 QKE721106:QKE721108 QUA721106:QUA721108 RDW721106:RDW721108 RNS721106:RNS721108 RXO721106:RXO721108 SHK721106:SHK721108 SRG721106:SRG721108 TBC721106:TBC721108 TKY721106:TKY721108 TUU721106:TUU721108 UEQ721106:UEQ721108 UOM721106:UOM721108 UYI721106:UYI721108 VIE721106:VIE721108 VSA721106:VSA721108 WBW721106:WBW721108 WLS721106:WLS721108 WVO721106:WVO721108 G786642:G786644 JC786642:JC786644 SY786642:SY786644 ACU786642:ACU786644 AMQ786642:AMQ786644 AWM786642:AWM786644 BGI786642:BGI786644 BQE786642:BQE786644 CAA786642:CAA786644 CJW786642:CJW786644 CTS786642:CTS786644 DDO786642:DDO786644 DNK786642:DNK786644 DXG786642:DXG786644 EHC786642:EHC786644 EQY786642:EQY786644 FAU786642:FAU786644 FKQ786642:FKQ786644 FUM786642:FUM786644 GEI786642:GEI786644 GOE786642:GOE786644 GYA786642:GYA786644 HHW786642:HHW786644 HRS786642:HRS786644 IBO786642:IBO786644 ILK786642:ILK786644 IVG786642:IVG786644 JFC786642:JFC786644 JOY786642:JOY786644 JYU786642:JYU786644 KIQ786642:KIQ786644 KSM786642:KSM786644 LCI786642:LCI786644 LME786642:LME786644 LWA786642:LWA786644 MFW786642:MFW786644 MPS786642:MPS786644 MZO786642:MZO786644 NJK786642:NJK786644 NTG786642:NTG786644 ODC786642:ODC786644 OMY786642:OMY786644 OWU786642:OWU786644 PGQ786642:PGQ786644 PQM786642:PQM786644 QAI786642:QAI786644 QKE786642:QKE786644 QUA786642:QUA786644 RDW786642:RDW786644 RNS786642:RNS786644 RXO786642:RXO786644 SHK786642:SHK786644 SRG786642:SRG786644 TBC786642:TBC786644 TKY786642:TKY786644 TUU786642:TUU786644 UEQ786642:UEQ786644 UOM786642:UOM786644 UYI786642:UYI786644 VIE786642:VIE786644 VSA786642:VSA786644 WBW786642:WBW786644 WLS786642:WLS786644 WVO786642:WVO786644 G852178:G852180 JC852178:JC852180 SY852178:SY852180 ACU852178:ACU852180 AMQ852178:AMQ852180 AWM852178:AWM852180 BGI852178:BGI852180 BQE852178:BQE852180 CAA852178:CAA852180 CJW852178:CJW852180 CTS852178:CTS852180 DDO852178:DDO852180 DNK852178:DNK852180 DXG852178:DXG852180 EHC852178:EHC852180 EQY852178:EQY852180 FAU852178:FAU852180 FKQ852178:FKQ852180 FUM852178:FUM852180 GEI852178:GEI852180 GOE852178:GOE852180 GYA852178:GYA852180 HHW852178:HHW852180 HRS852178:HRS852180 IBO852178:IBO852180 ILK852178:ILK852180 IVG852178:IVG852180 JFC852178:JFC852180 JOY852178:JOY852180 JYU852178:JYU852180 KIQ852178:KIQ852180 KSM852178:KSM852180 LCI852178:LCI852180 LME852178:LME852180 LWA852178:LWA852180 MFW852178:MFW852180 MPS852178:MPS852180 MZO852178:MZO852180 NJK852178:NJK852180 NTG852178:NTG852180 ODC852178:ODC852180 OMY852178:OMY852180 OWU852178:OWU852180 PGQ852178:PGQ852180 PQM852178:PQM852180 QAI852178:QAI852180 QKE852178:QKE852180 QUA852178:QUA852180 RDW852178:RDW852180 RNS852178:RNS852180 RXO852178:RXO852180 SHK852178:SHK852180 SRG852178:SRG852180 TBC852178:TBC852180 TKY852178:TKY852180 TUU852178:TUU852180 UEQ852178:UEQ852180 UOM852178:UOM852180 UYI852178:UYI852180 VIE852178:VIE852180 VSA852178:VSA852180 WBW852178:WBW852180 WLS852178:WLS852180 WVO852178:WVO852180 G917714:G917716 JC917714:JC917716 SY917714:SY917716 ACU917714:ACU917716 AMQ917714:AMQ917716 AWM917714:AWM917716 BGI917714:BGI917716 BQE917714:BQE917716 CAA917714:CAA917716 CJW917714:CJW917716 CTS917714:CTS917716 DDO917714:DDO917716 DNK917714:DNK917716 DXG917714:DXG917716 EHC917714:EHC917716 EQY917714:EQY917716 FAU917714:FAU917716 FKQ917714:FKQ917716 FUM917714:FUM917716 GEI917714:GEI917716 GOE917714:GOE917716 GYA917714:GYA917716 HHW917714:HHW917716 HRS917714:HRS917716 IBO917714:IBO917716 ILK917714:ILK917716 IVG917714:IVG917716 JFC917714:JFC917716 JOY917714:JOY917716 JYU917714:JYU917716 KIQ917714:KIQ917716 KSM917714:KSM917716 LCI917714:LCI917716 LME917714:LME917716 LWA917714:LWA917716 MFW917714:MFW917716 MPS917714:MPS917716 MZO917714:MZO917716 NJK917714:NJK917716 NTG917714:NTG917716 ODC917714:ODC917716 OMY917714:OMY917716 OWU917714:OWU917716 PGQ917714:PGQ917716 PQM917714:PQM917716 QAI917714:QAI917716 QKE917714:QKE917716 QUA917714:QUA917716 RDW917714:RDW917716 RNS917714:RNS917716 RXO917714:RXO917716 SHK917714:SHK917716 SRG917714:SRG917716 TBC917714:TBC917716 TKY917714:TKY917716 TUU917714:TUU917716 UEQ917714:UEQ917716 UOM917714:UOM917716 UYI917714:UYI917716 VIE917714:VIE917716 VSA917714:VSA917716 WBW917714:WBW917716 WLS917714:WLS917716 WVO917714:WVO917716 G983250:G983252 JC983250:JC983252 SY983250:SY983252 ACU983250:ACU983252 AMQ983250:AMQ983252 AWM983250:AWM983252 BGI983250:BGI983252 BQE983250:BQE983252 CAA983250:CAA983252 CJW983250:CJW983252 CTS983250:CTS983252 DDO983250:DDO983252 DNK983250:DNK983252 DXG983250:DXG983252 EHC983250:EHC983252 EQY983250:EQY983252 FAU983250:FAU983252 FKQ983250:FKQ983252 FUM983250:FUM983252 GEI983250:GEI983252 GOE983250:GOE983252 GYA983250:GYA983252 HHW983250:HHW983252 HRS983250:HRS983252 IBO983250:IBO983252 ILK983250:ILK983252 IVG983250:IVG983252 JFC983250:JFC983252 JOY983250:JOY983252 JYU983250:JYU983252 KIQ983250:KIQ983252 KSM983250:KSM983252 LCI983250:LCI983252 LME983250:LME983252 LWA983250:LWA983252 MFW983250:MFW983252 MPS983250:MPS983252 MZO983250:MZO983252 NJK983250:NJK983252 NTG983250:NTG983252 ODC983250:ODC983252 OMY983250:OMY983252 OWU983250:OWU983252 PGQ983250:PGQ983252 PQM983250:PQM983252 QAI983250:QAI983252 QKE983250:QKE983252 QUA983250:QUA983252 RDW983250:RDW983252 RNS983250:RNS983252 RXO983250:RXO983252 SHK983250:SHK983252 SRG983250:SRG983252 TBC983250:TBC983252 TKY983250:TKY983252 TUU983250:TUU983252 UEQ983250:UEQ983252 UOM983250:UOM983252 UYI983250:UYI983252 VIE983250:VIE983252 VSA983250:VSA983252 WBW983250:WBW983252 WLS983250:WLS983252 WVO983250:WVO983252 G524312:G524467 JC524312:JC524467 SY524312:SY524467 ACU524312:ACU524467 AMQ524312:AMQ524467 AWM524312:AWM524467 BGI524312:BGI524467 BQE524312:BQE524467 CAA524312:CAA524467 CJW524312:CJW524467 CTS524312:CTS524467 DDO524312:DDO524467 DNK524312:DNK524467 DXG524312:DXG524467 EHC524312:EHC524467 EQY524312:EQY524467 FAU524312:FAU524467 FKQ524312:FKQ524467 FUM524312:FUM524467 GEI524312:GEI524467 GOE524312:GOE524467 GYA524312:GYA524467 HHW524312:HHW524467 HRS524312:HRS524467 IBO524312:IBO524467 ILK524312:ILK524467 IVG524312:IVG524467 JFC524312:JFC524467 JOY524312:JOY524467 JYU524312:JYU524467 KIQ524312:KIQ524467 KSM524312:KSM524467 LCI524312:LCI524467 LME524312:LME524467 LWA524312:LWA524467 MFW524312:MFW524467 MPS524312:MPS524467 MZO524312:MZO524467 NJK524312:NJK524467 NTG524312:NTG524467 ODC524312:ODC524467 OMY524312:OMY524467 OWU524312:OWU524467 PGQ524312:PGQ524467 PQM524312:PQM524467 QAI524312:QAI524467 QKE524312:QKE524467 QUA524312:QUA524467 RDW524312:RDW524467 RNS524312:RNS524467 RXO524312:RXO524467 SHK524312:SHK524467 SRG524312:SRG524467 TBC524312:TBC524467 TKY524312:TKY524467 TUU524312:TUU524467 UEQ524312:UEQ524467 UOM524312:UOM524467 UYI524312:UYI524467 VIE524312:VIE524467 VSA524312:VSA524467 WBW524312:WBW524467 WLS524312:WLS524467 G65750:G65752 JC65750:JC65752 SY65750:SY65752 ACU65750:ACU65752 AMQ65750:AMQ65752 AWM65750:AWM65752 BGI65750:BGI65752 BQE65750:BQE65752 CAA65750:CAA65752 CJW65750:CJW65752 CTS65750:CTS65752 DDO65750:DDO65752 DNK65750:DNK65752 DXG65750:DXG65752 EHC65750:EHC65752 EQY65750:EQY65752 FAU65750:FAU65752 FKQ65750:FKQ65752 FUM65750:FUM65752 GEI65750:GEI65752 GOE65750:GOE65752 GYA65750:GYA65752 HHW65750:HHW65752 HRS65750:HRS65752 IBO65750:IBO65752 ILK65750:ILK65752 IVG65750:IVG65752 JFC65750:JFC65752 JOY65750:JOY65752 JYU65750:JYU65752 KIQ65750:KIQ65752 KSM65750:KSM65752 LCI65750:LCI65752 LME65750:LME65752 LWA65750:LWA65752 MFW65750:MFW65752 MPS65750:MPS65752 MZO65750:MZO65752 NJK65750:NJK65752 NTG65750:NTG65752 ODC65750:ODC65752 OMY65750:OMY65752 OWU65750:OWU65752 PGQ65750:PGQ65752 PQM65750:PQM65752 QAI65750:QAI65752 QKE65750:QKE65752 QUA65750:QUA65752 RDW65750:RDW65752 RNS65750:RNS65752 RXO65750:RXO65752 SHK65750:SHK65752 SRG65750:SRG65752 TBC65750:TBC65752 TKY65750:TKY65752 TUU65750:TUU65752 UEQ65750:UEQ65752 UOM65750:UOM65752 UYI65750:UYI65752 VIE65750:VIE65752 VSA65750:VSA65752 WBW65750:WBW65752 WLS65750:WLS65752 WVO65750:WVO65752 G131286:G131288 JC131286:JC131288 SY131286:SY131288 ACU131286:ACU131288 AMQ131286:AMQ131288 AWM131286:AWM131288 BGI131286:BGI131288 BQE131286:BQE131288 CAA131286:CAA131288 CJW131286:CJW131288 CTS131286:CTS131288 DDO131286:DDO131288 DNK131286:DNK131288 DXG131286:DXG131288 EHC131286:EHC131288 EQY131286:EQY131288 FAU131286:FAU131288 FKQ131286:FKQ131288 FUM131286:FUM131288 GEI131286:GEI131288 GOE131286:GOE131288 GYA131286:GYA131288 HHW131286:HHW131288 HRS131286:HRS131288 IBO131286:IBO131288 ILK131286:ILK131288 IVG131286:IVG131288 JFC131286:JFC131288 JOY131286:JOY131288 JYU131286:JYU131288 KIQ131286:KIQ131288 KSM131286:KSM131288 LCI131286:LCI131288 LME131286:LME131288 LWA131286:LWA131288 MFW131286:MFW131288 MPS131286:MPS131288 MZO131286:MZO131288 NJK131286:NJK131288 NTG131286:NTG131288 ODC131286:ODC131288 OMY131286:OMY131288 OWU131286:OWU131288 PGQ131286:PGQ131288 PQM131286:PQM131288 QAI131286:QAI131288 QKE131286:QKE131288 QUA131286:QUA131288 RDW131286:RDW131288 RNS131286:RNS131288 RXO131286:RXO131288 SHK131286:SHK131288 SRG131286:SRG131288 TBC131286:TBC131288 TKY131286:TKY131288 TUU131286:TUU131288 UEQ131286:UEQ131288 UOM131286:UOM131288 UYI131286:UYI131288 VIE131286:VIE131288 VSA131286:VSA131288 WBW131286:WBW131288 WLS131286:WLS131288 WVO131286:WVO131288 G196822:G196824 JC196822:JC196824 SY196822:SY196824 ACU196822:ACU196824 AMQ196822:AMQ196824 AWM196822:AWM196824 BGI196822:BGI196824 BQE196822:BQE196824 CAA196822:CAA196824 CJW196822:CJW196824 CTS196822:CTS196824 DDO196822:DDO196824 DNK196822:DNK196824 DXG196822:DXG196824 EHC196822:EHC196824 EQY196822:EQY196824 FAU196822:FAU196824 FKQ196822:FKQ196824 FUM196822:FUM196824 GEI196822:GEI196824 GOE196822:GOE196824 GYA196822:GYA196824 HHW196822:HHW196824 HRS196822:HRS196824 IBO196822:IBO196824 ILK196822:ILK196824 IVG196822:IVG196824 JFC196822:JFC196824 JOY196822:JOY196824 JYU196822:JYU196824 KIQ196822:KIQ196824 KSM196822:KSM196824 LCI196822:LCI196824 LME196822:LME196824 LWA196822:LWA196824 MFW196822:MFW196824 MPS196822:MPS196824 MZO196822:MZO196824 NJK196822:NJK196824 NTG196822:NTG196824 ODC196822:ODC196824 OMY196822:OMY196824 OWU196822:OWU196824 PGQ196822:PGQ196824 PQM196822:PQM196824 QAI196822:QAI196824 QKE196822:QKE196824 QUA196822:QUA196824 RDW196822:RDW196824 RNS196822:RNS196824 RXO196822:RXO196824 SHK196822:SHK196824 SRG196822:SRG196824 TBC196822:TBC196824 TKY196822:TKY196824 TUU196822:TUU196824 UEQ196822:UEQ196824 UOM196822:UOM196824 UYI196822:UYI196824 VIE196822:VIE196824 VSA196822:VSA196824 WBW196822:WBW196824 WLS196822:WLS196824 WVO196822:WVO196824 G262358:G262360 JC262358:JC262360 SY262358:SY262360 ACU262358:ACU262360 AMQ262358:AMQ262360 AWM262358:AWM262360 BGI262358:BGI262360 BQE262358:BQE262360 CAA262358:CAA262360 CJW262358:CJW262360 CTS262358:CTS262360 DDO262358:DDO262360 DNK262358:DNK262360 DXG262358:DXG262360 EHC262358:EHC262360 EQY262358:EQY262360 FAU262358:FAU262360 FKQ262358:FKQ262360 FUM262358:FUM262360 GEI262358:GEI262360 GOE262358:GOE262360 GYA262358:GYA262360 HHW262358:HHW262360 HRS262358:HRS262360 IBO262358:IBO262360 ILK262358:ILK262360 IVG262358:IVG262360 JFC262358:JFC262360 JOY262358:JOY262360 JYU262358:JYU262360 KIQ262358:KIQ262360 KSM262358:KSM262360 LCI262358:LCI262360 LME262358:LME262360 LWA262358:LWA262360 MFW262358:MFW262360 MPS262358:MPS262360 MZO262358:MZO262360 NJK262358:NJK262360 NTG262358:NTG262360 ODC262358:ODC262360 OMY262358:OMY262360 OWU262358:OWU262360 PGQ262358:PGQ262360 PQM262358:PQM262360 QAI262358:QAI262360 QKE262358:QKE262360 QUA262358:QUA262360 RDW262358:RDW262360 RNS262358:RNS262360 RXO262358:RXO262360 SHK262358:SHK262360 SRG262358:SRG262360 TBC262358:TBC262360 TKY262358:TKY262360 TUU262358:TUU262360 UEQ262358:UEQ262360 UOM262358:UOM262360 UYI262358:UYI262360 VIE262358:VIE262360 VSA262358:VSA262360 WBW262358:WBW262360 WLS262358:WLS262360 WVO262358:WVO262360 G327894:G327896 JC327894:JC327896 SY327894:SY327896 ACU327894:ACU327896 AMQ327894:AMQ327896 AWM327894:AWM327896 BGI327894:BGI327896 BQE327894:BQE327896 CAA327894:CAA327896 CJW327894:CJW327896 CTS327894:CTS327896 DDO327894:DDO327896 DNK327894:DNK327896 DXG327894:DXG327896 EHC327894:EHC327896 EQY327894:EQY327896 FAU327894:FAU327896 FKQ327894:FKQ327896 FUM327894:FUM327896 GEI327894:GEI327896 GOE327894:GOE327896 GYA327894:GYA327896 HHW327894:HHW327896 HRS327894:HRS327896 IBO327894:IBO327896 ILK327894:ILK327896 IVG327894:IVG327896 JFC327894:JFC327896 JOY327894:JOY327896 JYU327894:JYU327896 KIQ327894:KIQ327896 KSM327894:KSM327896 LCI327894:LCI327896 LME327894:LME327896 LWA327894:LWA327896 MFW327894:MFW327896 MPS327894:MPS327896 MZO327894:MZO327896 NJK327894:NJK327896 NTG327894:NTG327896 ODC327894:ODC327896 OMY327894:OMY327896 OWU327894:OWU327896 PGQ327894:PGQ327896 PQM327894:PQM327896 QAI327894:QAI327896 QKE327894:QKE327896 QUA327894:QUA327896 RDW327894:RDW327896 RNS327894:RNS327896 RXO327894:RXO327896 SHK327894:SHK327896 SRG327894:SRG327896 TBC327894:TBC327896 TKY327894:TKY327896 TUU327894:TUU327896 UEQ327894:UEQ327896 UOM327894:UOM327896 UYI327894:UYI327896 VIE327894:VIE327896 VSA327894:VSA327896 WBW327894:WBW327896 WLS327894:WLS327896 WVO327894:WVO327896 G393430:G393432 JC393430:JC393432 SY393430:SY393432 ACU393430:ACU393432 AMQ393430:AMQ393432 AWM393430:AWM393432 BGI393430:BGI393432 BQE393430:BQE393432 CAA393430:CAA393432 CJW393430:CJW393432 CTS393430:CTS393432 DDO393430:DDO393432 DNK393430:DNK393432 DXG393430:DXG393432 EHC393430:EHC393432 EQY393430:EQY393432 FAU393430:FAU393432 FKQ393430:FKQ393432 FUM393430:FUM393432 GEI393430:GEI393432 GOE393430:GOE393432 GYA393430:GYA393432 HHW393430:HHW393432 HRS393430:HRS393432 IBO393430:IBO393432 ILK393430:ILK393432 IVG393430:IVG393432 JFC393430:JFC393432 JOY393430:JOY393432 JYU393430:JYU393432 KIQ393430:KIQ393432 KSM393430:KSM393432 LCI393430:LCI393432 LME393430:LME393432 LWA393430:LWA393432 MFW393430:MFW393432 MPS393430:MPS393432 MZO393430:MZO393432 NJK393430:NJK393432 NTG393430:NTG393432 ODC393430:ODC393432 OMY393430:OMY393432 OWU393430:OWU393432 PGQ393430:PGQ393432 PQM393430:PQM393432 QAI393430:QAI393432 QKE393430:QKE393432 QUA393430:QUA393432 RDW393430:RDW393432 RNS393430:RNS393432 RXO393430:RXO393432 SHK393430:SHK393432 SRG393430:SRG393432 TBC393430:TBC393432 TKY393430:TKY393432 TUU393430:TUU393432 UEQ393430:UEQ393432 UOM393430:UOM393432 UYI393430:UYI393432 VIE393430:VIE393432 VSA393430:VSA393432 WBW393430:WBW393432 WLS393430:WLS393432 WVO393430:WVO393432 G458966:G458968 JC458966:JC458968 SY458966:SY458968 ACU458966:ACU458968 AMQ458966:AMQ458968 AWM458966:AWM458968 BGI458966:BGI458968 BQE458966:BQE458968 CAA458966:CAA458968 CJW458966:CJW458968 CTS458966:CTS458968 DDO458966:DDO458968 DNK458966:DNK458968 DXG458966:DXG458968 EHC458966:EHC458968 EQY458966:EQY458968 FAU458966:FAU458968 FKQ458966:FKQ458968 FUM458966:FUM458968 GEI458966:GEI458968 GOE458966:GOE458968 GYA458966:GYA458968 HHW458966:HHW458968 HRS458966:HRS458968 IBO458966:IBO458968 ILK458966:ILK458968 IVG458966:IVG458968 JFC458966:JFC458968 JOY458966:JOY458968 JYU458966:JYU458968 KIQ458966:KIQ458968 KSM458966:KSM458968 LCI458966:LCI458968 LME458966:LME458968 LWA458966:LWA458968 MFW458966:MFW458968 MPS458966:MPS458968 MZO458966:MZO458968 NJK458966:NJK458968 NTG458966:NTG458968 ODC458966:ODC458968 OMY458966:OMY458968 OWU458966:OWU458968 PGQ458966:PGQ458968 PQM458966:PQM458968 QAI458966:QAI458968 QKE458966:QKE458968 QUA458966:QUA458968 RDW458966:RDW458968 RNS458966:RNS458968 RXO458966:RXO458968 SHK458966:SHK458968 SRG458966:SRG458968 TBC458966:TBC458968 TKY458966:TKY458968 TUU458966:TUU458968 UEQ458966:UEQ458968 UOM458966:UOM458968 UYI458966:UYI458968 VIE458966:VIE458968 VSA458966:VSA458968 WBW458966:WBW458968 WLS458966:WLS458968 WVO458966:WVO458968 G524502:G524504 JC524502:JC524504 SY524502:SY524504 ACU524502:ACU524504 AMQ524502:AMQ524504 AWM524502:AWM524504 BGI524502:BGI524504 BQE524502:BQE524504 CAA524502:CAA524504 CJW524502:CJW524504 CTS524502:CTS524504 DDO524502:DDO524504 DNK524502:DNK524504 DXG524502:DXG524504 EHC524502:EHC524504 EQY524502:EQY524504 FAU524502:FAU524504 FKQ524502:FKQ524504 FUM524502:FUM524504 GEI524502:GEI524504 GOE524502:GOE524504 GYA524502:GYA524504 HHW524502:HHW524504 HRS524502:HRS524504 IBO524502:IBO524504 ILK524502:ILK524504 IVG524502:IVG524504 JFC524502:JFC524504 JOY524502:JOY524504 JYU524502:JYU524504 KIQ524502:KIQ524504 KSM524502:KSM524504 LCI524502:LCI524504 LME524502:LME524504 LWA524502:LWA524504 MFW524502:MFW524504 MPS524502:MPS524504 MZO524502:MZO524504 NJK524502:NJK524504 NTG524502:NTG524504 ODC524502:ODC524504 OMY524502:OMY524504 OWU524502:OWU524504 PGQ524502:PGQ524504 PQM524502:PQM524504 QAI524502:QAI524504 QKE524502:QKE524504 QUA524502:QUA524504 RDW524502:RDW524504 RNS524502:RNS524504 RXO524502:RXO524504 SHK524502:SHK524504 SRG524502:SRG524504 TBC524502:TBC524504 TKY524502:TKY524504 TUU524502:TUU524504 UEQ524502:UEQ524504 UOM524502:UOM524504 UYI524502:UYI524504 VIE524502:VIE524504 VSA524502:VSA524504 WBW524502:WBW524504 WLS524502:WLS524504 WVO524502:WVO524504 G590038:G590040 JC590038:JC590040 SY590038:SY590040 ACU590038:ACU590040 AMQ590038:AMQ590040 AWM590038:AWM590040 BGI590038:BGI590040 BQE590038:BQE590040 CAA590038:CAA590040 CJW590038:CJW590040 CTS590038:CTS590040 DDO590038:DDO590040 DNK590038:DNK590040 DXG590038:DXG590040 EHC590038:EHC590040 EQY590038:EQY590040 FAU590038:FAU590040 FKQ590038:FKQ590040 FUM590038:FUM590040 GEI590038:GEI590040 GOE590038:GOE590040 GYA590038:GYA590040 HHW590038:HHW590040 HRS590038:HRS590040 IBO590038:IBO590040 ILK590038:ILK590040 IVG590038:IVG590040 JFC590038:JFC590040 JOY590038:JOY590040 JYU590038:JYU590040 KIQ590038:KIQ590040 KSM590038:KSM590040 LCI590038:LCI590040 LME590038:LME590040 LWA590038:LWA590040 MFW590038:MFW590040 MPS590038:MPS590040 MZO590038:MZO590040 NJK590038:NJK590040 NTG590038:NTG590040 ODC590038:ODC590040 OMY590038:OMY590040 OWU590038:OWU590040 PGQ590038:PGQ590040 PQM590038:PQM590040 QAI590038:QAI590040 QKE590038:QKE590040 QUA590038:QUA590040 RDW590038:RDW590040 RNS590038:RNS590040 RXO590038:RXO590040 SHK590038:SHK590040 SRG590038:SRG590040 TBC590038:TBC590040 TKY590038:TKY590040 TUU590038:TUU590040 UEQ590038:UEQ590040 UOM590038:UOM590040 UYI590038:UYI590040 VIE590038:VIE590040 VSA590038:VSA590040 WBW590038:WBW590040 WLS590038:WLS590040 WVO590038:WVO590040 G655574:G655576 JC655574:JC655576 SY655574:SY655576 ACU655574:ACU655576 AMQ655574:AMQ655576 AWM655574:AWM655576 BGI655574:BGI655576 BQE655574:BQE655576 CAA655574:CAA655576 CJW655574:CJW655576 CTS655574:CTS655576 DDO655574:DDO655576 DNK655574:DNK655576 DXG655574:DXG655576 EHC655574:EHC655576 EQY655574:EQY655576 FAU655574:FAU655576 FKQ655574:FKQ655576 FUM655574:FUM655576 GEI655574:GEI655576 GOE655574:GOE655576 GYA655574:GYA655576 HHW655574:HHW655576 HRS655574:HRS655576 IBO655574:IBO655576 ILK655574:ILK655576 IVG655574:IVG655576 JFC655574:JFC655576 JOY655574:JOY655576 JYU655574:JYU655576 KIQ655574:KIQ655576 KSM655574:KSM655576 LCI655574:LCI655576 LME655574:LME655576 LWA655574:LWA655576 MFW655574:MFW655576 MPS655574:MPS655576 MZO655574:MZO655576 NJK655574:NJK655576 NTG655574:NTG655576 ODC655574:ODC655576 OMY655574:OMY655576 OWU655574:OWU655576 PGQ655574:PGQ655576 PQM655574:PQM655576 QAI655574:QAI655576 QKE655574:QKE655576 QUA655574:QUA655576 RDW655574:RDW655576 RNS655574:RNS655576 RXO655574:RXO655576 SHK655574:SHK655576 SRG655574:SRG655576 TBC655574:TBC655576 TKY655574:TKY655576 TUU655574:TUU655576 UEQ655574:UEQ655576 UOM655574:UOM655576 UYI655574:UYI655576 VIE655574:VIE655576 VSA655574:VSA655576 WBW655574:WBW655576 WLS655574:WLS655576 WVO655574:WVO655576 G721110:G721112 JC721110:JC721112 SY721110:SY721112 ACU721110:ACU721112 AMQ721110:AMQ721112 AWM721110:AWM721112 BGI721110:BGI721112 BQE721110:BQE721112 CAA721110:CAA721112 CJW721110:CJW721112 CTS721110:CTS721112 DDO721110:DDO721112 DNK721110:DNK721112 DXG721110:DXG721112 EHC721110:EHC721112 EQY721110:EQY721112 FAU721110:FAU721112 FKQ721110:FKQ721112 FUM721110:FUM721112 GEI721110:GEI721112 GOE721110:GOE721112 GYA721110:GYA721112 HHW721110:HHW721112 HRS721110:HRS721112 IBO721110:IBO721112 ILK721110:ILK721112 IVG721110:IVG721112 JFC721110:JFC721112 JOY721110:JOY721112 JYU721110:JYU721112 KIQ721110:KIQ721112 KSM721110:KSM721112 LCI721110:LCI721112 LME721110:LME721112 LWA721110:LWA721112 MFW721110:MFW721112 MPS721110:MPS721112 MZO721110:MZO721112 NJK721110:NJK721112 NTG721110:NTG721112 ODC721110:ODC721112 OMY721110:OMY721112 OWU721110:OWU721112 PGQ721110:PGQ721112 PQM721110:PQM721112 QAI721110:QAI721112 QKE721110:QKE721112 QUA721110:QUA721112 RDW721110:RDW721112 RNS721110:RNS721112 RXO721110:RXO721112 SHK721110:SHK721112 SRG721110:SRG721112 TBC721110:TBC721112 TKY721110:TKY721112 TUU721110:TUU721112 UEQ721110:UEQ721112 UOM721110:UOM721112 UYI721110:UYI721112 VIE721110:VIE721112 VSA721110:VSA721112 WBW721110:WBW721112 WLS721110:WLS721112 WVO721110:WVO721112 G786646:G786648 JC786646:JC786648 SY786646:SY786648 ACU786646:ACU786648 AMQ786646:AMQ786648 AWM786646:AWM786648 BGI786646:BGI786648 BQE786646:BQE786648 CAA786646:CAA786648 CJW786646:CJW786648 CTS786646:CTS786648 DDO786646:DDO786648 DNK786646:DNK786648 DXG786646:DXG786648 EHC786646:EHC786648 EQY786646:EQY786648 FAU786646:FAU786648 FKQ786646:FKQ786648 FUM786646:FUM786648 GEI786646:GEI786648 GOE786646:GOE786648 GYA786646:GYA786648 HHW786646:HHW786648 HRS786646:HRS786648 IBO786646:IBO786648 ILK786646:ILK786648 IVG786646:IVG786648 JFC786646:JFC786648 JOY786646:JOY786648 JYU786646:JYU786648 KIQ786646:KIQ786648 KSM786646:KSM786648 LCI786646:LCI786648 LME786646:LME786648 LWA786646:LWA786648 MFW786646:MFW786648 MPS786646:MPS786648 MZO786646:MZO786648 NJK786646:NJK786648 NTG786646:NTG786648 ODC786646:ODC786648 OMY786646:OMY786648 OWU786646:OWU786648 PGQ786646:PGQ786648 PQM786646:PQM786648 QAI786646:QAI786648 QKE786646:QKE786648 QUA786646:QUA786648 RDW786646:RDW786648 RNS786646:RNS786648 RXO786646:RXO786648 SHK786646:SHK786648 SRG786646:SRG786648 TBC786646:TBC786648 TKY786646:TKY786648 TUU786646:TUU786648 UEQ786646:UEQ786648 UOM786646:UOM786648 UYI786646:UYI786648 VIE786646:VIE786648 VSA786646:VSA786648 WBW786646:WBW786648 WLS786646:WLS786648 WVO786646:WVO786648 G852182:G852184 JC852182:JC852184 SY852182:SY852184 ACU852182:ACU852184 AMQ852182:AMQ852184 AWM852182:AWM852184 BGI852182:BGI852184 BQE852182:BQE852184 CAA852182:CAA852184 CJW852182:CJW852184 CTS852182:CTS852184 DDO852182:DDO852184 DNK852182:DNK852184 DXG852182:DXG852184 EHC852182:EHC852184 EQY852182:EQY852184 FAU852182:FAU852184 FKQ852182:FKQ852184 FUM852182:FUM852184 GEI852182:GEI852184 GOE852182:GOE852184 GYA852182:GYA852184 HHW852182:HHW852184 HRS852182:HRS852184 IBO852182:IBO852184 ILK852182:ILK852184 IVG852182:IVG852184 JFC852182:JFC852184 JOY852182:JOY852184 JYU852182:JYU852184 KIQ852182:KIQ852184 KSM852182:KSM852184 LCI852182:LCI852184 LME852182:LME852184 LWA852182:LWA852184 MFW852182:MFW852184 MPS852182:MPS852184 MZO852182:MZO852184 NJK852182:NJK852184 NTG852182:NTG852184 ODC852182:ODC852184 OMY852182:OMY852184 OWU852182:OWU852184 PGQ852182:PGQ852184 PQM852182:PQM852184 QAI852182:QAI852184 QKE852182:QKE852184 QUA852182:QUA852184 RDW852182:RDW852184 RNS852182:RNS852184 RXO852182:RXO852184 SHK852182:SHK852184 SRG852182:SRG852184 TBC852182:TBC852184 TKY852182:TKY852184 TUU852182:TUU852184 UEQ852182:UEQ852184 UOM852182:UOM852184 UYI852182:UYI852184 VIE852182:VIE852184 VSA852182:VSA852184 WBW852182:WBW852184 WLS852182:WLS852184 WVO852182:WVO852184 G917718:G917720 JC917718:JC917720 SY917718:SY917720 ACU917718:ACU917720 AMQ917718:AMQ917720 AWM917718:AWM917720 BGI917718:BGI917720 BQE917718:BQE917720 CAA917718:CAA917720 CJW917718:CJW917720 CTS917718:CTS917720 DDO917718:DDO917720 DNK917718:DNK917720 DXG917718:DXG917720 EHC917718:EHC917720 EQY917718:EQY917720 FAU917718:FAU917720 FKQ917718:FKQ917720 FUM917718:FUM917720 GEI917718:GEI917720 GOE917718:GOE917720 GYA917718:GYA917720 HHW917718:HHW917720 HRS917718:HRS917720 IBO917718:IBO917720 ILK917718:ILK917720 IVG917718:IVG917720 JFC917718:JFC917720 JOY917718:JOY917720 JYU917718:JYU917720 KIQ917718:KIQ917720 KSM917718:KSM917720 LCI917718:LCI917720 LME917718:LME917720 LWA917718:LWA917720 MFW917718:MFW917720 MPS917718:MPS917720 MZO917718:MZO917720 NJK917718:NJK917720 NTG917718:NTG917720 ODC917718:ODC917720 OMY917718:OMY917720 OWU917718:OWU917720 PGQ917718:PGQ917720 PQM917718:PQM917720 QAI917718:QAI917720 QKE917718:QKE917720 QUA917718:QUA917720 RDW917718:RDW917720 RNS917718:RNS917720 RXO917718:RXO917720 SHK917718:SHK917720 SRG917718:SRG917720 TBC917718:TBC917720 TKY917718:TKY917720 TUU917718:TUU917720 UEQ917718:UEQ917720 UOM917718:UOM917720 UYI917718:UYI917720 VIE917718:VIE917720 VSA917718:VSA917720 WBW917718:WBW917720 WLS917718:WLS917720 WVO917718:WVO917720 G983254:G983256 JC983254:JC983256 SY983254:SY983256 ACU983254:ACU983256 AMQ983254:AMQ983256 AWM983254:AWM983256 BGI983254:BGI983256 BQE983254:BQE983256 CAA983254:CAA983256 CJW983254:CJW983256 CTS983254:CTS983256 DDO983254:DDO983256 DNK983254:DNK983256 DXG983254:DXG983256 EHC983254:EHC983256 EQY983254:EQY983256 FAU983254:FAU983256 FKQ983254:FKQ983256 FUM983254:FUM983256 GEI983254:GEI983256 GOE983254:GOE983256 GYA983254:GYA983256 HHW983254:HHW983256 HRS983254:HRS983256 IBO983254:IBO983256 ILK983254:ILK983256 IVG983254:IVG983256 JFC983254:JFC983256 JOY983254:JOY983256 JYU983254:JYU983256 KIQ983254:KIQ983256 KSM983254:KSM983256 LCI983254:LCI983256 LME983254:LME983256 LWA983254:LWA983256 MFW983254:MFW983256 MPS983254:MPS983256 MZO983254:MZO983256 NJK983254:NJK983256 NTG983254:NTG983256 ODC983254:ODC983256 OMY983254:OMY983256 OWU983254:OWU983256 PGQ983254:PGQ983256 PQM983254:PQM983256 QAI983254:QAI983256 QKE983254:QKE983256 QUA983254:QUA983256 RDW983254:RDW983256 RNS983254:RNS983256 RXO983254:RXO983256 SHK983254:SHK983256 SRG983254:SRG983256 TBC983254:TBC983256 TKY983254:TKY983256 TUU983254:TUU983256 UEQ983254:UEQ983256 UOM983254:UOM983256 UYI983254:UYI983256 VIE983254:VIE983256 VSA983254:VSA983256 WBW983254:WBW983256 WLS983254:WLS983256 WVO983254:WVO983256 WVO524312:WVO524467 G65754:G65761 JC65754:JC65761 SY65754:SY65761 ACU65754:ACU65761 AMQ65754:AMQ65761 AWM65754:AWM65761 BGI65754:BGI65761 BQE65754:BQE65761 CAA65754:CAA65761 CJW65754:CJW65761 CTS65754:CTS65761 DDO65754:DDO65761 DNK65754:DNK65761 DXG65754:DXG65761 EHC65754:EHC65761 EQY65754:EQY65761 FAU65754:FAU65761 FKQ65754:FKQ65761 FUM65754:FUM65761 GEI65754:GEI65761 GOE65754:GOE65761 GYA65754:GYA65761 HHW65754:HHW65761 HRS65754:HRS65761 IBO65754:IBO65761 ILK65754:ILK65761 IVG65754:IVG65761 JFC65754:JFC65761 JOY65754:JOY65761 JYU65754:JYU65761 KIQ65754:KIQ65761 KSM65754:KSM65761 LCI65754:LCI65761 LME65754:LME65761 LWA65754:LWA65761 MFW65754:MFW65761 MPS65754:MPS65761 MZO65754:MZO65761 NJK65754:NJK65761 NTG65754:NTG65761 ODC65754:ODC65761 OMY65754:OMY65761 OWU65754:OWU65761 PGQ65754:PGQ65761 PQM65754:PQM65761 QAI65754:QAI65761 QKE65754:QKE65761 QUA65754:QUA65761 RDW65754:RDW65761 RNS65754:RNS65761 RXO65754:RXO65761 SHK65754:SHK65761 SRG65754:SRG65761 TBC65754:TBC65761 TKY65754:TKY65761 TUU65754:TUU65761 UEQ65754:UEQ65761 UOM65754:UOM65761 UYI65754:UYI65761 VIE65754:VIE65761 VSA65754:VSA65761 WBW65754:WBW65761 WLS65754:WLS65761 WVO65754:WVO65761 G131290:G131297 JC131290:JC131297 SY131290:SY131297 ACU131290:ACU131297 AMQ131290:AMQ131297 AWM131290:AWM131297 BGI131290:BGI131297 BQE131290:BQE131297 CAA131290:CAA131297 CJW131290:CJW131297 CTS131290:CTS131297 DDO131290:DDO131297 DNK131290:DNK131297 DXG131290:DXG131297 EHC131290:EHC131297 EQY131290:EQY131297 FAU131290:FAU131297 FKQ131290:FKQ131297 FUM131290:FUM131297 GEI131290:GEI131297 GOE131290:GOE131297 GYA131290:GYA131297 HHW131290:HHW131297 HRS131290:HRS131297 IBO131290:IBO131297 ILK131290:ILK131297 IVG131290:IVG131297 JFC131290:JFC131297 JOY131290:JOY131297 JYU131290:JYU131297 KIQ131290:KIQ131297 KSM131290:KSM131297 LCI131290:LCI131297 LME131290:LME131297 LWA131290:LWA131297 MFW131290:MFW131297 MPS131290:MPS131297 MZO131290:MZO131297 NJK131290:NJK131297 NTG131290:NTG131297 ODC131290:ODC131297 OMY131290:OMY131297 OWU131290:OWU131297 PGQ131290:PGQ131297 PQM131290:PQM131297 QAI131290:QAI131297 QKE131290:QKE131297 QUA131290:QUA131297 RDW131290:RDW131297 RNS131290:RNS131297 RXO131290:RXO131297 SHK131290:SHK131297 SRG131290:SRG131297 TBC131290:TBC131297 TKY131290:TKY131297 TUU131290:TUU131297 UEQ131290:UEQ131297 UOM131290:UOM131297 UYI131290:UYI131297 VIE131290:VIE131297 VSA131290:VSA131297 WBW131290:WBW131297 WLS131290:WLS131297 WVO131290:WVO131297 G196826:G196833 JC196826:JC196833 SY196826:SY196833 ACU196826:ACU196833 AMQ196826:AMQ196833 AWM196826:AWM196833 BGI196826:BGI196833 BQE196826:BQE196833 CAA196826:CAA196833 CJW196826:CJW196833 CTS196826:CTS196833 DDO196826:DDO196833 DNK196826:DNK196833 DXG196826:DXG196833 EHC196826:EHC196833 EQY196826:EQY196833 FAU196826:FAU196833 FKQ196826:FKQ196833 FUM196826:FUM196833 GEI196826:GEI196833 GOE196826:GOE196833 GYA196826:GYA196833 HHW196826:HHW196833 HRS196826:HRS196833 IBO196826:IBO196833 ILK196826:ILK196833 IVG196826:IVG196833 JFC196826:JFC196833 JOY196826:JOY196833 JYU196826:JYU196833 KIQ196826:KIQ196833 KSM196826:KSM196833 LCI196826:LCI196833 LME196826:LME196833 LWA196826:LWA196833 MFW196826:MFW196833 MPS196826:MPS196833 MZO196826:MZO196833 NJK196826:NJK196833 NTG196826:NTG196833 ODC196826:ODC196833 OMY196826:OMY196833 OWU196826:OWU196833 PGQ196826:PGQ196833 PQM196826:PQM196833 QAI196826:QAI196833 QKE196826:QKE196833 QUA196826:QUA196833 RDW196826:RDW196833 RNS196826:RNS196833 RXO196826:RXO196833 SHK196826:SHK196833 SRG196826:SRG196833 TBC196826:TBC196833 TKY196826:TKY196833 TUU196826:TUU196833 UEQ196826:UEQ196833 UOM196826:UOM196833 UYI196826:UYI196833 VIE196826:VIE196833 VSA196826:VSA196833 WBW196826:WBW196833 WLS196826:WLS196833 WVO196826:WVO196833 G262362:G262369 JC262362:JC262369 SY262362:SY262369 ACU262362:ACU262369 AMQ262362:AMQ262369 AWM262362:AWM262369 BGI262362:BGI262369 BQE262362:BQE262369 CAA262362:CAA262369 CJW262362:CJW262369 CTS262362:CTS262369 DDO262362:DDO262369 DNK262362:DNK262369 DXG262362:DXG262369 EHC262362:EHC262369 EQY262362:EQY262369 FAU262362:FAU262369 FKQ262362:FKQ262369 FUM262362:FUM262369 GEI262362:GEI262369 GOE262362:GOE262369 GYA262362:GYA262369 HHW262362:HHW262369 HRS262362:HRS262369 IBO262362:IBO262369 ILK262362:ILK262369 IVG262362:IVG262369 JFC262362:JFC262369 JOY262362:JOY262369 JYU262362:JYU262369 KIQ262362:KIQ262369 KSM262362:KSM262369 LCI262362:LCI262369 LME262362:LME262369 LWA262362:LWA262369 MFW262362:MFW262369 MPS262362:MPS262369 MZO262362:MZO262369 NJK262362:NJK262369 NTG262362:NTG262369 ODC262362:ODC262369 OMY262362:OMY262369 OWU262362:OWU262369 PGQ262362:PGQ262369 PQM262362:PQM262369 QAI262362:QAI262369 QKE262362:QKE262369 QUA262362:QUA262369 RDW262362:RDW262369 RNS262362:RNS262369 RXO262362:RXO262369 SHK262362:SHK262369 SRG262362:SRG262369 TBC262362:TBC262369 TKY262362:TKY262369 TUU262362:TUU262369 UEQ262362:UEQ262369 UOM262362:UOM262369 UYI262362:UYI262369 VIE262362:VIE262369 VSA262362:VSA262369 WBW262362:WBW262369 WLS262362:WLS262369 WVO262362:WVO262369 G327898:G327905 JC327898:JC327905 SY327898:SY327905 ACU327898:ACU327905 AMQ327898:AMQ327905 AWM327898:AWM327905 BGI327898:BGI327905 BQE327898:BQE327905 CAA327898:CAA327905 CJW327898:CJW327905 CTS327898:CTS327905 DDO327898:DDO327905 DNK327898:DNK327905 DXG327898:DXG327905 EHC327898:EHC327905 EQY327898:EQY327905 FAU327898:FAU327905 FKQ327898:FKQ327905 FUM327898:FUM327905 GEI327898:GEI327905 GOE327898:GOE327905 GYA327898:GYA327905 HHW327898:HHW327905 HRS327898:HRS327905 IBO327898:IBO327905 ILK327898:ILK327905 IVG327898:IVG327905 JFC327898:JFC327905 JOY327898:JOY327905 JYU327898:JYU327905 KIQ327898:KIQ327905 KSM327898:KSM327905 LCI327898:LCI327905 LME327898:LME327905 LWA327898:LWA327905 MFW327898:MFW327905 MPS327898:MPS327905 MZO327898:MZO327905 NJK327898:NJK327905 NTG327898:NTG327905 ODC327898:ODC327905 OMY327898:OMY327905 OWU327898:OWU327905 PGQ327898:PGQ327905 PQM327898:PQM327905 QAI327898:QAI327905 QKE327898:QKE327905 QUA327898:QUA327905 RDW327898:RDW327905 RNS327898:RNS327905 RXO327898:RXO327905 SHK327898:SHK327905 SRG327898:SRG327905 TBC327898:TBC327905 TKY327898:TKY327905 TUU327898:TUU327905 UEQ327898:UEQ327905 UOM327898:UOM327905 UYI327898:UYI327905 VIE327898:VIE327905 VSA327898:VSA327905 WBW327898:WBW327905 WLS327898:WLS327905 WVO327898:WVO327905 G393434:G393441 JC393434:JC393441 SY393434:SY393441 ACU393434:ACU393441 AMQ393434:AMQ393441 AWM393434:AWM393441 BGI393434:BGI393441 BQE393434:BQE393441 CAA393434:CAA393441 CJW393434:CJW393441 CTS393434:CTS393441 DDO393434:DDO393441 DNK393434:DNK393441 DXG393434:DXG393441 EHC393434:EHC393441 EQY393434:EQY393441 FAU393434:FAU393441 FKQ393434:FKQ393441 FUM393434:FUM393441 GEI393434:GEI393441 GOE393434:GOE393441 GYA393434:GYA393441 HHW393434:HHW393441 HRS393434:HRS393441 IBO393434:IBO393441 ILK393434:ILK393441 IVG393434:IVG393441 JFC393434:JFC393441 JOY393434:JOY393441 JYU393434:JYU393441 KIQ393434:KIQ393441 KSM393434:KSM393441 LCI393434:LCI393441 LME393434:LME393441 LWA393434:LWA393441 MFW393434:MFW393441 MPS393434:MPS393441 MZO393434:MZO393441 NJK393434:NJK393441 NTG393434:NTG393441 ODC393434:ODC393441 OMY393434:OMY393441 OWU393434:OWU393441 PGQ393434:PGQ393441 PQM393434:PQM393441 QAI393434:QAI393441 QKE393434:QKE393441 QUA393434:QUA393441 RDW393434:RDW393441 RNS393434:RNS393441 RXO393434:RXO393441 SHK393434:SHK393441 SRG393434:SRG393441 TBC393434:TBC393441 TKY393434:TKY393441 TUU393434:TUU393441 UEQ393434:UEQ393441 UOM393434:UOM393441 UYI393434:UYI393441 VIE393434:VIE393441 VSA393434:VSA393441 WBW393434:WBW393441 WLS393434:WLS393441 WVO393434:WVO393441 G458970:G458977 JC458970:JC458977 SY458970:SY458977 ACU458970:ACU458977 AMQ458970:AMQ458977 AWM458970:AWM458977 BGI458970:BGI458977 BQE458970:BQE458977 CAA458970:CAA458977 CJW458970:CJW458977 CTS458970:CTS458977 DDO458970:DDO458977 DNK458970:DNK458977 DXG458970:DXG458977 EHC458970:EHC458977 EQY458970:EQY458977 FAU458970:FAU458977 FKQ458970:FKQ458977 FUM458970:FUM458977 GEI458970:GEI458977 GOE458970:GOE458977 GYA458970:GYA458977 HHW458970:HHW458977 HRS458970:HRS458977 IBO458970:IBO458977 ILK458970:ILK458977 IVG458970:IVG458977 JFC458970:JFC458977 JOY458970:JOY458977 JYU458970:JYU458977 KIQ458970:KIQ458977 KSM458970:KSM458977 LCI458970:LCI458977 LME458970:LME458977 LWA458970:LWA458977 MFW458970:MFW458977 MPS458970:MPS458977 MZO458970:MZO458977 NJK458970:NJK458977 NTG458970:NTG458977 ODC458970:ODC458977 OMY458970:OMY458977 OWU458970:OWU458977 PGQ458970:PGQ458977 PQM458970:PQM458977 QAI458970:QAI458977 QKE458970:QKE458977 QUA458970:QUA458977 RDW458970:RDW458977 RNS458970:RNS458977 RXO458970:RXO458977 SHK458970:SHK458977 SRG458970:SRG458977 TBC458970:TBC458977 TKY458970:TKY458977 TUU458970:TUU458977 UEQ458970:UEQ458977 UOM458970:UOM458977 UYI458970:UYI458977 VIE458970:VIE458977 VSA458970:VSA458977 WBW458970:WBW458977 WLS458970:WLS458977 WVO458970:WVO458977 G524506:G524513 JC524506:JC524513 SY524506:SY524513 ACU524506:ACU524513 AMQ524506:AMQ524513 AWM524506:AWM524513 BGI524506:BGI524513 BQE524506:BQE524513 CAA524506:CAA524513 CJW524506:CJW524513 CTS524506:CTS524513 DDO524506:DDO524513 DNK524506:DNK524513 DXG524506:DXG524513 EHC524506:EHC524513 EQY524506:EQY524513 FAU524506:FAU524513 FKQ524506:FKQ524513 FUM524506:FUM524513 GEI524506:GEI524513 GOE524506:GOE524513 GYA524506:GYA524513 HHW524506:HHW524513 HRS524506:HRS524513 IBO524506:IBO524513 ILK524506:ILK524513 IVG524506:IVG524513 JFC524506:JFC524513 JOY524506:JOY524513 JYU524506:JYU524513 KIQ524506:KIQ524513 KSM524506:KSM524513 LCI524506:LCI524513 LME524506:LME524513 LWA524506:LWA524513 MFW524506:MFW524513 MPS524506:MPS524513 MZO524506:MZO524513 NJK524506:NJK524513 NTG524506:NTG524513 ODC524506:ODC524513 OMY524506:OMY524513 OWU524506:OWU524513 PGQ524506:PGQ524513 PQM524506:PQM524513 QAI524506:QAI524513 QKE524506:QKE524513 QUA524506:QUA524513 RDW524506:RDW524513 RNS524506:RNS524513 RXO524506:RXO524513 SHK524506:SHK524513 SRG524506:SRG524513 TBC524506:TBC524513 TKY524506:TKY524513 TUU524506:TUU524513 UEQ524506:UEQ524513 UOM524506:UOM524513 UYI524506:UYI524513 VIE524506:VIE524513 VSA524506:VSA524513 WBW524506:WBW524513 WLS524506:WLS524513 WVO524506:WVO524513 G590042:G590049 JC590042:JC590049 SY590042:SY590049 ACU590042:ACU590049 AMQ590042:AMQ590049 AWM590042:AWM590049 BGI590042:BGI590049 BQE590042:BQE590049 CAA590042:CAA590049 CJW590042:CJW590049 CTS590042:CTS590049 DDO590042:DDO590049 DNK590042:DNK590049 DXG590042:DXG590049 EHC590042:EHC590049 EQY590042:EQY590049 FAU590042:FAU590049 FKQ590042:FKQ590049 FUM590042:FUM590049 GEI590042:GEI590049 GOE590042:GOE590049 GYA590042:GYA590049 HHW590042:HHW590049 HRS590042:HRS590049 IBO590042:IBO590049 ILK590042:ILK590049 IVG590042:IVG590049 JFC590042:JFC590049 JOY590042:JOY590049 JYU590042:JYU590049 KIQ590042:KIQ590049 KSM590042:KSM590049 LCI590042:LCI590049 LME590042:LME590049 LWA590042:LWA590049 MFW590042:MFW590049 MPS590042:MPS590049 MZO590042:MZO590049 NJK590042:NJK590049 NTG590042:NTG590049 ODC590042:ODC590049 OMY590042:OMY590049 OWU590042:OWU590049 PGQ590042:PGQ590049 PQM590042:PQM590049 QAI590042:QAI590049 QKE590042:QKE590049 QUA590042:QUA590049 RDW590042:RDW590049 RNS590042:RNS590049 RXO590042:RXO590049 SHK590042:SHK590049 SRG590042:SRG590049 TBC590042:TBC590049 TKY590042:TKY590049 TUU590042:TUU590049 UEQ590042:UEQ590049 UOM590042:UOM590049 UYI590042:UYI590049 VIE590042:VIE590049 VSA590042:VSA590049 WBW590042:WBW590049 WLS590042:WLS590049 WVO590042:WVO590049 G655578:G655585 JC655578:JC655585 SY655578:SY655585 ACU655578:ACU655585 AMQ655578:AMQ655585 AWM655578:AWM655585 BGI655578:BGI655585 BQE655578:BQE655585 CAA655578:CAA655585 CJW655578:CJW655585 CTS655578:CTS655585 DDO655578:DDO655585 DNK655578:DNK655585 DXG655578:DXG655585 EHC655578:EHC655585 EQY655578:EQY655585 FAU655578:FAU655585 FKQ655578:FKQ655585 FUM655578:FUM655585 GEI655578:GEI655585 GOE655578:GOE655585 GYA655578:GYA655585 HHW655578:HHW655585 HRS655578:HRS655585 IBO655578:IBO655585 ILK655578:ILK655585 IVG655578:IVG655585 JFC655578:JFC655585 JOY655578:JOY655585 JYU655578:JYU655585 KIQ655578:KIQ655585 KSM655578:KSM655585 LCI655578:LCI655585 LME655578:LME655585 LWA655578:LWA655585 MFW655578:MFW655585 MPS655578:MPS655585 MZO655578:MZO655585 NJK655578:NJK655585 NTG655578:NTG655585 ODC655578:ODC655585 OMY655578:OMY655585 OWU655578:OWU655585 PGQ655578:PGQ655585 PQM655578:PQM655585 QAI655578:QAI655585 QKE655578:QKE655585 QUA655578:QUA655585 RDW655578:RDW655585 RNS655578:RNS655585 RXO655578:RXO655585 SHK655578:SHK655585 SRG655578:SRG655585 TBC655578:TBC655585 TKY655578:TKY655585 TUU655578:TUU655585 UEQ655578:UEQ655585 UOM655578:UOM655585 UYI655578:UYI655585 VIE655578:VIE655585 VSA655578:VSA655585 WBW655578:WBW655585 WLS655578:WLS655585 WVO655578:WVO655585 G721114:G721121 JC721114:JC721121 SY721114:SY721121 ACU721114:ACU721121 AMQ721114:AMQ721121 AWM721114:AWM721121 BGI721114:BGI721121 BQE721114:BQE721121 CAA721114:CAA721121 CJW721114:CJW721121 CTS721114:CTS721121 DDO721114:DDO721121 DNK721114:DNK721121 DXG721114:DXG721121 EHC721114:EHC721121 EQY721114:EQY721121 FAU721114:FAU721121 FKQ721114:FKQ721121 FUM721114:FUM721121 GEI721114:GEI721121 GOE721114:GOE721121 GYA721114:GYA721121 HHW721114:HHW721121 HRS721114:HRS721121 IBO721114:IBO721121 ILK721114:ILK721121 IVG721114:IVG721121 JFC721114:JFC721121 JOY721114:JOY721121 JYU721114:JYU721121 KIQ721114:KIQ721121 KSM721114:KSM721121 LCI721114:LCI721121 LME721114:LME721121 LWA721114:LWA721121 MFW721114:MFW721121 MPS721114:MPS721121 MZO721114:MZO721121 NJK721114:NJK721121 NTG721114:NTG721121 ODC721114:ODC721121 OMY721114:OMY721121 OWU721114:OWU721121 PGQ721114:PGQ721121 PQM721114:PQM721121 QAI721114:QAI721121 QKE721114:QKE721121 QUA721114:QUA721121 RDW721114:RDW721121 RNS721114:RNS721121 RXO721114:RXO721121 SHK721114:SHK721121 SRG721114:SRG721121 TBC721114:TBC721121 TKY721114:TKY721121 TUU721114:TUU721121 UEQ721114:UEQ721121 UOM721114:UOM721121 UYI721114:UYI721121 VIE721114:VIE721121 VSA721114:VSA721121 WBW721114:WBW721121 WLS721114:WLS721121 WVO721114:WVO721121 G786650:G786657 JC786650:JC786657 SY786650:SY786657 ACU786650:ACU786657 AMQ786650:AMQ786657 AWM786650:AWM786657 BGI786650:BGI786657 BQE786650:BQE786657 CAA786650:CAA786657 CJW786650:CJW786657 CTS786650:CTS786657 DDO786650:DDO786657 DNK786650:DNK786657 DXG786650:DXG786657 EHC786650:EHC786657 EQY786650:EQY786657 FAU786650:FAU786657 FKQ786650:FKQ786657 FUM786650:FUM786657 GEI786650:GEI786657 GOE786650:GOE786657 GYA786650:GYA786657 HHW786650:HHW786657 HRS786650:HRS786657 IBO786650:IBO786657 ILK786650:ILK786657 IVG786650:IVG786657 JFC786650:JFC786657 JOY786650:JOY786657 JYU786650:JYU786657 KIQ786650:KIQ786657 KSM786650:KSM786657 LCI786650:LCI786657 LME786650:LME786657 LWA786650:LWA786657 MFW786650:MFW786657 MPS786650:MPS786657 MZO786650:MZO786657 NJK786650:NJK786657 NTG786650:NTG786657 ODC786650:ODC786657 OMY786650:OMY786657 OWU786650:OWU786657 PGQ786650:PGQ786657 PQM786650:PQM786657 QAI786650:QAI786657 QKE786650:QKE786657 QUA786650:QUA786657 RDW786650:RDW786657 RNS786650:RNS786657 RXO786650:RXO786657 SHK786650:SHK786657 SRG786650:SRG786657 TBC786650:TBC786657 TKY786650:TKY786657 TUU786650:TUU786657 UEQ786650:UEQ786657 UOM786650:UOM786657 UYI786650:UYI786657 VIE786650:VIE786657 VSA786650:VSA786657 WBW786650:WBW786657 WLS786650:WLS786657 WVO786650:WVO786657 G852186:G852193 JC852186:JC852193 SY852186:SY852193 ACU852186:ACU852193 AMQ852186:AMQ852193 AWM852186:AWM852193 BGI852186:BGI852193 BQE852186:BQE852193 CAA852186:CAA852193 CJW852186:CJW852193 CTS852186:CTS852193 DDO852186:DDO852193 DNK852186:DNK852193 DXG852186:DXG852193 EHC852186:EHC852193 EQY852186:EQY852193 FAU852186:FAU852193 FKQ852186:FKQ852193 FUM852186:FUM852193 GEI852186:GEI852193 GOE852186:GOE852193 GYA852186:GYA852193 HHW852186:HHW852193 HRS852186:HRS852193 IBO852186:IBO852193 ILK852186:ILK852193 IVG852186:IVG852193 JFC852186:JFC852193 JOY852186:JOY852193 JYU852186:JYU852193 KIQ852186:KIQ852193 KSM852186:KSM852193 LCI852186:LCI852193 LME852186:LME852193 LWA852186:LWA852193 MFW852186:MFW852193 MPS852186:MPS852193 MZO852186:MZO852193 NJK852186:NJK852193 NTG852186:NTG852193 ODC852186:ODC852193 OMY852186:OMY852193 OWU852186:OWU852193 PGQ852186:PGQ852193 PQM852186:PQM852193 QAI852186:QAI852193 QKE852186:QKE852193 QUA852186:QUA852193 RDW852186:RDW852193 RNS852186:RNS852193 RXO852186:RXO852193 SHK852186:SHK852193 SRG852186:SRG852193 TBC852186:TBC852193 TKY852186:TKY852193 TUU852186:TUU852193 UEQ852186:UEQ852193 UOM852186:UOM852193 UYI852186:UYI852193 VIE852186:VIE852193 VSA852186:VSA852193 WBW852186:WBW852193 WLS852186:WLS852193 WVO852186:WVO852193 G917722:G917729 JC917722:JC917729 SY917722:SY917729 ACU917722:ACU917729 AMQ917722:AMQ917729 AWM917722:AWM917729 BGI917722:BGI917729 BQE917722:BQE917729 CAA917722:CAA917729 CJW917722:CJW917729 CTS917722:CTS917729 DDO917722:DDO917729 DNK917722:DNK917729 DXG917722:DXG917729 EHC917722:EHC917729 EQY917722:EQY917729 FAU917722:FAU917729 FKQ917722:FKQ917729 FUM917722:FUM917729 GEI917722:GEI917729 GOE917722:GOE917729 GYA917722:GYA917729 HHW917722:HHW917729 HRS917722:HRS917729 IBO917722:IBO917729 ILK917722:ILK917729 IVG917722:IVG917729 JFC917722:JFC917729 JOY917722:JOY917729 JYU917722:JYU917729 KIQ917722:KIQ917729 KSM917722:KSM917729 LCI917722:LCI917729 LME917722:LME917729 LWA917722:LWA917729 MFW917722:MFW917729 MPS917722:MPS917729 MZO917722:MZO917729 NJK917722:NJK917729 NTG917722:NTG917729 ODC917722:ODC917729 OMY917722:OMY917729 OWU917722:OWU917729 PGQ917722:PGQ917729 PQM917722:PQM917729 QAI917722:QAI917729 QKE917722:QKE917729 QUA917722:QUA917729 RDW917722:RDW917729 RNS917722:RNS917729 RXO917722:RXO917729 SHK917722:SHK917729 SRG917722:SRG917729 TBC917722:TBC917729 TKY917722:TKY917729 TUU917722:TUU917729 UEQ917722:UEQ917729 UOM917722:UOM917729 UYI917722:UYI917729 VIE917722:VIE917729 VSA917722:VSA917729 WBW917722:WBW917729 WLS917722:WLS917729 WVO917722:WVO917729 G983258:G983265 JC983258:JC983265 SY983258:SY983265 ACU983258:ACU983265 AMQ983258:AMQ983265 AWM983258:AWM983265 BGI983258:BGI983265 BQE983258:BQE983265 CAA983258:CAA983265 CJW983258:CJW983265 CTS983258:CTS983265 DDO983258:DDO983265 DNK983258:DNK983265 DXG983258:DXG983265 EHC983258:EHC983265 EQY983258:EQY983265 FAU983258:FAU983265 FKQ983258:FKQ983265 FUM983258:FUM983265 GEI983258:GEI983265 GOE983258:GOE983265 GYA983258:GYA983265 HHW983258:HHW983265 HRS983258:HRS983265 IBO983258:IBO983265 ILK983258:ILK983265 IVG983258:IVG983265 JFC983258:JFC983265 JOY983258:JOY983265 JYU983258:JYU983265 KIQ983258:KIQ983265 KSM983258:KSM983265 LCI983258:LCI983265 LME983258:LME983265 LWA983258:LWA983265 MFW983258:MFW983265 MPS983258:MPS983265 MZO983258:MZO983265 NJK983258:NJK983265 NTG983258:NTG983265 ODC983258:ODC983265 OMY983258:OMY983265 OWU983258:OWU983265 PGQ983258:PGQ983265 PQM983258:PQM983265 QAI983258:QAI983265 QKE983258:QKE983265 QUA983258:QUA983265 RDW983258:RDW983265 RNS983258:RNS983265 RXO983258:RXO983265 SHK983258:SHK983265 SRG983258:SRG983265 TBC983258:TBC983265 TKY983258:TKY983265 TUU983258:TUU983265 UEQ983258:UEQ983265 UOM983258:UOM983265 UYI983258:UYI983265 VIE983258:VIE983265 VSA983258:VSA983265 WBW983258:WBW983265 WLS983258:WLS983265 WVO983258:WVO983265 D917632:D917682 IZ917632:IZ917682 SV917632:SV917682 ACR917632:ACR917682 AMN917632:AMN917682 AWJ917632:AWJ917682 BGF917632:BGF917682 BQB917632:BQB917682 BZX917632:BZX917682 CJT917632:CJT917682 CTP917632:CTP917682 DDL917632:DDL917682 DNH917632:DNH917682 DXD917632:DXD917682 EGZ917632:EGZ917682 EQV917632:EQV917682 FAR917632:FAR917682 FKN917632:FKN917682 FUJ917632:FUJ917682 GEF917632:GEF917682 GOB917632:GOB917682 GXX917632:GXX917682 HHT917632:HHT917682 HRP917632:HRP917682 IBL917632:IBL917682 ILH917632:ILH917682 IVD917632:IVD917682 JEZ917632:JEZ917682 JOV917632:JOV917682 JYR917632:JYR917682 KIN917632:KIN917682 KSJ917632:KSJ917682 LCF917632:LCF917682 LMB917632:LMB917682 LVX917632:LVX917682 MFT917632:MFT917682 MPP917632:MPP917682 MZL917632:MZL917682 NJH917632:NJH917682 NTD917632:NTD917682 OCZ917632:OCZ917682 OMV917632:OMV917682 OWR917632:OWR917682 PGN917632:PGN917682 PQJ917632:PQJ917682 QAF917632:QAF917682 QKB917632:QKB917682 QTX917632:QTX917682 RDT917632:RDT917682 RNP917632:RNP917682 RXL917632:RXL917682 SHH917632:SHH917682 SRD917632:SRD917682 TAZ917632:TAZ917682 TKV917632:TKV917682 TUR917632:TUR917682 UEN917632:UEN917682 UOJ917632:UOJ917682 UYF917632:UYF917682 VIB917632:VIB917682 VRX917632:VRX917682 WBT917632:WBT917682 G18:G184 WLP917632:WLP917682 G65763:G65775 JC65763:JC65775 SY65763:SY65775 ACU65763:ACU65775 AMQ65763:AMQ65775 AWM65763:AWM65775 BGI65763:BGI65775 BQE65763:BQE65775 CAA65763:CAA65775 CJW65763:CJW65775 CTS65763:CTS65775 DDO65763:DDO65775 DNK65763:DNK65775 DXG65763:DXG65775 EHC65763:EHC65775 EQY65763:EQY65775 FAU65763:FAU65775 FKQ65763:FKQ65775 FUM65763:FUM65775 GEI65763:GEI65775 GOE65763:GOE65775 GYA65763:GYA65775 HHW65763:HHW65775 HRS65763:HRS65775 IBO65763:IBO65775 ILK65763:ILK65775 IVG65763:IVG65775 JFC65763:JFC65775 JOY65763:JOY65775 JYU65763:JYU65775 KIQ65763:KIQ65775 KSM65763:KSM65775 LCI65763:LCI65775 LME65763:LME65775 LWA65763:LWA65775 MFW65763:MFW65775 MPS65763:MPS65775 MZO65763:MZO65775 NJK65763:NJK65775 NTG65763:NTG65775 ODC65763:ODC65775 OMY65763:OMY65775 OWU65763:OWU65775 PGQ65763:PGQ65775 PQM65763:PQM65775 QAI65763:QAI65775 QKE65763:QKE65775 QUA65763:QUA65775 RDW65763:RDW65775 RNS65763:RNS65775 RXO65763:RXO65775 SHK65763:SHK65775 SRG65763:SRG65775 TBC65763:TBC65775 TKY65763:TKY65775 TUU65763:TUU65775 UEQ65763:UEQ65775 UOM65763:UOM65775 UYI65763:UYI65775 VIE65763:VIE65775 VSA65763:VSA65775 WBW65763:WBW65775 WLS65763:WLS65775 WVO65763:WVO65775 G131299:G131311 JC131299:JC131311 SY131299:SY131311 ACU131299:ACU131311 AMQ131299:AMQ131311 AWM131299:AWM131311 BGI131299:BGI131311 BQE131299:BQE131311 CAA131299:CAA131311 CJW131299:CJW131311 CTS131299:CTS131311 DDO131299:DDO131311 DNK131299:DNK131311 DXG131299:DXG131311 EHC131299:EHC131311 EQY131299:EQY131311 FAU131299:FAU131311 FKQ131299:FKQ131311 FUM131299:FUM131311 GEI131299:GEI131311 GOE131299:GOE131311 GYA131299:GYA131311 HHW131299:HHW131311 HRS131299:HRS131311 IBO131299:IBO131311 ILK131299:ILK131311 IVG131299:IVG131311 JFC131299:JFC131311 JOY131299:JOY131311 JYU131299:JYU131311 KIQ131299:KIQ131311 KSM131299:KSM131311 LCI131299:LCI131311 LME131299:LME131311 LWA131299:LWA131311 MFW131299:MFW131311 MPS131299:MPS131311 MZO131299:MZO131311 NJK131299:NJK131311 NTG131299:NTG131311 ODC131299:ODC131311 OMY131299:OMY131311 OWU131299:OWU131311 PGQ131299:PGQ131311 PQM131299:PQM131311 QAI131299:QAI131311 QKE131299:QKE131311 QUA131299:QUA131311 RDW131299:RDW131311 RNS131299:RNS131311 RXO131299:RXO131311 SHK131299:SHK131311 SRG131299:SRG131311 TBC131299:TBC131311 TKY131299:TKY131311 TUU131299:TUU131311 UEQ131299:UEQ131311 UOM131299:UOM131311 UYI131299:UYI131311 VIE131299:VIE131311 VSA131299:VSA131311 WBW131299:WBW131311 WLS131299:WLS131311 WVO131299:WVO131311 G196835:G196847 JC196835:JC196847 SY196835:SY196847 ACU196835:ACU196847 AMQ196835:AMQ196847 AWM196835:AWM196847 BGI196835:BGI196847 BQE196835:BQE196847 CAA196835:CAA196847 CJW196835:CJW196847 CTS196835:CTS196847 DDO196835:DDO196847 DNK196835:DNK196847 DXG196835:DXG196847 EHC196835:EHC196847 EQY196835:EQY196847 FAU196835:FAU196847 FKQ196835:FKQ196847 FUM196835:FUM196847 GEI196835:GEI196847 GOE196835:GOE196847 GYA196835:GYA196847 HHW196835:HHW196847 HRS196835:HRS196847 IBO196835:IBO196847 ILK196835:ILK196847 IVG196835:IVG196847 JFC196835:JFC196847 JOY196835:JOY196847 JYU196835:JYU196847 KIQ196835:KIQ196847 KSM196835:KSM196847 LCI196835:LCI196847 LME196835:LME196847 LWA196835:LWA196847 MFW196835:MFW196847 MPS196835:MPS196847 MZO196835:MZO196847 NJK196835:NJK196847 NTG196835:NTG196847 ODC196835:ODC196847 OMY196835:OMY196847 OWU196835:OWU196847 PGQ196835:PGQ196847 PQM196835:PQM196847 QAI196835:QAI196847 QKE196835:QKE196847 QUA196835:QUA196847 RDW196835:RDW196847 RNS196835:RNS196847 RXO196835:RXO196847 SHK196835:SHK196847 SRG196835:SRG196847 TBC196835:TBC196847 TKY196835:TKY196847 TUU196835:TUU196847 UEQ196835:UEQ196847 UOM196835:UOM196847 UYI196835:UYI196847 VIE196835:VIE196847 VSA196835:VSA196847 WBW196835:WBW196847 WLS196835:WLS196847 WVO196835:WVO196847 G262371:G262383 JC262371:JC262383 SY262371:SY262383 ACU262371:ACU262383 AMQ262371:AMQ262383 AWM262371:AWM262383 BGI262371:BGI262383 BQE262371:BQE262383 CAA262371:CAA262383 CJW262371:CJW262383 CTS262371:CTS262383 DDO262371:DDO262383 DNK262371:DNK262383 DXG262371:DXG262383 EHC262371:EHC262383 EQY262371:EQY262383 FAU262371:FAU262383 FKQ262371:FKQ262383 FUM262371:FUM262383 GEI262371:GEI262383 GOE262371:GOE262383 GYA262371:GYA262383 HHW262371:HHW262383 HRS262371:HRS262383 IBO262371:IBO262383 ILK262371:ILK262383 IVG262371:IVG262383 JFC262371:JFC262383 JOY262371:JOY262383 JYU262371:JYU262383 KIQ262371:KIQ262383 KSM262371:KSM262383 LCI262371:LCI262383 LME262371:LME262383 LWA262371:LWA262383 MFW262371:MFW262383 MPS262371:MPS262383 MZO262371:MZO262383 NJK262371:NJK262383 NTG262371:NTG262383 ODC262371:ODC262383 OMY262371:OMY262383 OWU262371:OWU262383 PGQ262371:PGQ262383 PQM262371:PQM262383 QAI262371:QAI262383 QKE262371:QKE262383 QUA262371:QUA262383 RDW262371:RDW262383 RNS262371:RNS262383 RXO262371:RXO262383 SHK262371:SHK262383 SRG262371:SRG262383 TBC262371:TBC262383 TKY262371:TKY262383 TUU262371:TUU262383 UEQ262371:UEQ262383 UOM262371:UOM262383 UYI262371:UYI262383 VIE262371:VIE262383 VSA262371:VSA262383 WBW262371:WBW262383 WLS262371:WLS262383 WVO262371:WVO262383 G327907:G327919 JC327907:JC327919 SY327907:SY327919 ACU327907:ACU327919 AMQ327907:AMQ327919 AWM327907:AWM327919 BGI327907:BGI327919 BQE327907:BQE327919 CAA327907:CAA327919 CJW327907:CJW327919 CTS327907:CTS327919 DDO327907:DDO327919 DNK327907:DNK327919 DXG327907:DXG327919 EHC327907:EHC327919 EQY327907:EQY327919 FAU327907:FAU327919 FKQ327907:FKQ327919 FUM327907:FUM327919 GEI327907:GEI327919 GOE327907:GOE327919 GYA327907:GYA327919 HHW327907:HHW327919 HRS327907:HRS327919 IBO327907:IBO327919 ILK327907:ILK327919 IVG327907:IVG327919 JFC327907:JFC327919 JOY327907:JOY327919 JYU327907:JYU327919 KIQ327907:KIQ327919 KSM327907:KSM327919 LCI327907:LCI327919 LME327907:LME327919 LWA327907:LWA327919 MFW327907:MFW327919 MPS327907:MPS327919 MZO327907:MZO327919 NJK327907:NJK327919 NTG327907:NTG327919 ODC327907:ODC327919 OMY327907:OMY327919 OWU327907:OWU327919 PGQ327907:PGQ327919 PQM327907:PQM327919 QAI327907:QAI327919 QKE327907:QKE327919 QUA327907:QUA327919 RDW327907:RDW327919 RNS327907:RNS327919 RXO327907:RXO327919 SHK327907:SHK327919 SRG327907:SRG327919 TBC327907:TBC327919 TKY327907:TKY327919 TUU327907:TUU327919 UEQ327907:UEQ327919 UOM327907:UOM327919 UYI327907:UYI327919 VIE327907:VIE327919 VSA327907:VSA327919 WBW327907:WBW327919 WLS327907:WLS327919 WVO327907:WVO327919 G393443:G393455 JC393443:JC393455 SY393443:SY393455 ACU393443:ACU393455 AMQ393443:AMQ393455 AWM393443:AWM393455 BGI393443:BGI393455 BQE393443:BQE393455 CAA393443:CAA393455 CJW393443:CJW393455 CTS393443:CTS393455 DDO393443:DDO393455 DNK393443:DNK393455 DXG393443:DXG393455 EHC393443:EHC393455 EQY393443:EQY393455 FAU393443:FAU393455 FKQ393443:FKQ393455 FUM393443:FUM393455 GEI393443:GEI393455 GOE393443:GOE393455 GYA393443:GYA393455 HHW393443:HHW393455 HRS393443:HRS393455 IBO393443:IBO393455 ILK393443:ILK393455 IVG393443:IVG393455 JFC393443:JFC393455 JOY393443:JOY393455 JYU393443:JYU393455 KIQ393443:KIQ393455 KSM393443:KSM393455 LCI393443:LCI393455 LME393443:LME393455 LWA393443:LWA393455 MFW393443:MFW393455 MPS393443:MPS393455 MZO393443:MZO393455 NJK393443:NJK393455 NTG393443:NTG393455 ODC393443:ODC393455 OMY393443:OMY393455 OWU393443:OWU393455 PGQ393443:PGQ393455 PQM393443:PQM393455 QAI393443:QAI393455 QKE393443:QKE393455 QUA393443:QUA393455 RDW393443:RDW393455 RNS393443:RNS393455 RXO393443:RXO393455 SHK393443:SHK393455 SRG393443:SRG393455 TBC393443:TBC393455 TKY393443:TKY393455 TUU393443:TUU393455 UEQ393443:UEQ393455 UOM393443:UOM393455 UYI393443:UYI393455 VIE393443:VIE393455 VSA393443:VSA393455 WBW393443:WBW393455 WLS393443:WLS393455 WVO393443:WVO393455 G458979:G458991 JC458979:JC458991 SY458979:SY458991 ACU458979:ACU458991 AMQ458979:AMQ458991 AWM458979:AWM458991 BGI458979:BGI458991 BQE458979:BQE458991 CAA458979:CAA458991 CJW458979:CJW458991 CTS458979:CTS458991 DDO458979:DDO458991 DNK458979:DNK458991 DXG458979:DXG458991 EHC458979:EHC458991 EQY458979:EQY458991 FAU458979:FAU458991 FKQ458979:FKQ458991 FUM458979:FUM458991 GEI458979:GEI458991 GOE458979:GOE458991 GYA458979:GYA458991 HHW458979:HHW458991 HRS458979:HRS458991 IBO458979:IBO458991 ILK458979:ILK458991 IVG458979:IVG458991 JFC458979:JFC458991 JOY458979:JOY458991 JYU458979:JYU458991 KIQ458979:KIQ458991 KSM458979:KSM458991 LCI458979:LCI458991 LME458979:LME458991 LWA458979:LWA458991 MFW458979:MFW458991 MPS458979:MPS458991 MZO458979:MZO458991 NJK458979:NJK458991 NTG458979:NTG458991 ODC458979:ODC458991 OMY458979:OMY458991 OWU458979:OWU458991 PGQ458979:PGQ458991 PQM458979:PQM458991 QAI458979:QAI458991 QKE458979:QKE458991 QUA458979:QUA458991 RDW458979:RDW458991 RNS458979:RNS458991 RXO458979:RXO458991 SHK458979:SHK458991 SRG458979:SRG458991 TBC458979:TBC458991 TKY458979:TKY458991 TUU458979:TUU458991 UEQ458979:UEQ458991 UOM458979:UOM458991 UYI458979:UYI458991 VIE458979:VIE458991 VSA458979:VSA458991 WBW458979:WBW458991 WLS458979:WLS458991 WVO458979:WVO458991 G524515:G524527 JC524515:JC524527 SY524515:SY524527 ACU524515:ACU524527 AMQ524515:AMQ524527 AWM524515:AWM524527 BGI524515:BGI524527 BQE524515:BQE524527 CAA524515:CAA524527 CJW524515:CJW524527 CTS524515:CTS524527 DDO524515:DDO524527 DNK524515:DNK524527 DXG524515:DXG524527 EHC524515:EHC524527 EQY524515:EQY524527 FAU524515:FAU524527 FKQ524515:FKQ524527 FUM524515:FUM524527 GEI524515:GEI524527 GOE524515:GOE524527 GYA524515:GYA524527 HHW524515:HHW524527 HRS524515:HRS524527 IBO524515:IBO524527 ILK524515:ILK524527 IVG524515:IVG524527 JFC524515:JFC524527 JOY524515:JOY524527 JYU524515:JYU524527 KIQ524515:KIQ524527 KSM524515:KSM524527 LCI524515:LCI524527 LME524515:LME524527 LWA524515:LWA524527 MFW524515:MFW524527 MPS524515:MPS524527 MZO524515:MZO524527 NJK524515:NJK524527 NTG524515:NTG524527 ODC524515:ODC524527 OMY524515:OMY524527 OWU524515:OWU524527 PGQ524515:PGQ524527 PQM524515:PQM524527 QAI524515:QAI524527 QKE524515:QKE524527 QUA524515:QUA524527 RDW524515:RDW524527 RNS524515:RNS524527 RXO524515:RXO524527 SHK524515:SHK524527 SRG524515:SRG524527 TBC524515:TBC524527 TKY524515:TKY524527 TUU524515:TUU524527 UEQ524515:UEQ524527 UOM524515:UOM524527 UYI524515:UYI524527 VIE524515:VIE524527 VSA524515:VSA524527 WBW524515:WBW524527 WLS524515:WLS524527 WVO524515:WVO524527 G590051:G590063 JC590051:JC590063 SY590051:SY590063 ACU590051:ACU590063 AMQ590051:AMQ590063 AWM590051:AWM590063 BGI590051:BGI590063 BQE590051:BQE590063 CAA590051:CAA590063 CJW590051:CJW590063 CTS590051:CTS590063 DDO590051:DDO590063 DNK590051:DNK590063 DXG590051:DXG590063 EHC590051:EHC590063 EQY590051:EQY590063 FAU590051:FAU590063 FKQ590051:FKQ590063 FUM590051:FUM590063 GEI590051:GEI590063 GOE590051:GOE590063 GYA590051:GYA590063 HHW590051:HHW590063 HRS590051:HRS590063 IBO590051:IBO590063 ILK590051:ILK590063 IVG590051:IVG590063 JFC590051:JFC590063 JOY590051:JOY590063 JYU590051:JYU590063 KIQ590051:KIQ590063 KSM590051:KSM590063 LCI590051:LCI590063 LME590051:LME590063 LWA590051:LWA590063 MFW590051:MFW590063 MPS590051:MPS590063 MZO590051:MZO590063 NJK590051:NJK590063 NTG590051:NTG590063 ODC590051:ODC590063 OMY590051:OMY590063 OWU590051:OWU590063 PGQ590051:PGQ590063 PQM590051:PQM590063 QAI590051:QAI590063 QKE590051:QKE590063 QUA590051:QUA590063 RDW590051:RDW590063 RNS590051:RNS590063 RXO590051:RXO590063 SHK590051:SHK590063 SRG590051:SRG590063 TBC590051:TBC590063 TKY590051:TKY590063 TUU590051:TUU590063 UEQ590051:UEQ590063 UOM590051:UOM590063 UYI590051:UYI590063 VIE590051:VIE590063 VSA590051:VSA590063 WBW590051:WBW590063 WLS590051:WLS590063 WVO590051:WVO590063 G655587:G655599 JC655587:JC655599 SY655587:SY655599 ACU655587:ACU655599 AMQ655587:AMQ655599 AWM655587:AWM655599 BGI655587:BGI655599 BQE655587:BQE655599 CAA655587:CAA655599 CJW655587:CJW655599 CTS655587:CTS655599 DDO655587:DDO655599 DNK655587:DNK655599 DXG655587:DXG655599 EHC655587:EHC655599 EQY655587:EQY655599 FAU655587:FAU655599 FKQ655587:FKQ655599 FUM655587:FUM655599 GEI655587:GEI655599 GOE655587:GOE655599 GYA655587:GYA655599 HHW655587:HHW655599 HRS655587:HRS655599 IBO655587:IBO655599 ILK655587:ILK655599 IVG655587:IVG655599 JFC655587:JFC655599 JOY655587:JOY655599 JYU655587:JYU655599 KIQ655587:KIQ655599 KSM655587:KSM655599 LCI655587:LCI655599 LME655587:LME655599 LWA655587:LWA655599 MFW655587:MFW655599 MPS655587:MPS655599 MZO655587:MZO655599 NJK655587:NJK655599 NTG655587:NTG655599 ODC655587:ODC655599 OMY655587:OMY655599 OWU655587:OWU655599 PGQ655587:PGQ655599 PQM655587:PQM655599 QAI655587:QAI655599 QKE655587:QKE655599 QUA655587:QUA655599 RDW655587:RDW655599 RNS655587:RNS655599 RXO655587:RXO655599 SHK655587:SHK655599 SRG655587:SRG655599 TBC655587:TBC655599 TKY655587:TKY655599 TUU655587:TUU655599 UEQ655587:UEQ655599 UOM655587:UOM655599 UYI655587:UYI655599 VIE655587:VIE655599 VSA655587:VSA655599 WBW655587:WBW655599 WLS655587:WLS655599 WVO655587:WVO655599 G721123:G721135 JC721123:JC721135 SY721123:SY721135 ACU721123:ACU721135 AMQ721123:AMQ721135 AWM721123:AWM721135 BGI721123:BGI721135 BQE721123:BQE721135 CAA721123:CAA721135 CJW721123:CJW721135 CTS721123:CTS721135 DDO721123:DDO721135 DNK721123:DNK721135 DXG721123:DXG721135 EHC721123:EHC721135 EQY721123:EQY721135 FAU721123:FAU721135 FKQ721123:FKQ721135 FUM721123:FUM721135 GEI721123:GEI721135 GOE721123:GOE721135 GYA721123:GYA721135 HHW721123:HHW721135 HRS721123:HRS721135 IBO721123:IBO721135 ILK721123:ILK721135 IVG721123:IVG721135 JFC721123:JFC721135 JOY721123:JOY721135 JYU721123:JYU721135 KIQ721123:KIQ721135 KSM721123:KSM721135 LCI721123:LCI721135 LME721123:LME721135 LWA721123:LWA721135 MFW721123:MFW721135 MPS721123:MPS721135 MZO721123:MZO721135 NJK721123:NJK721135 NTG721123:NTG721135 ODC721123:ODC721135 OMY721123:OMY721135 OWU721123:OWU721135 PGQ721123:PGQ721135 PQM721123:PQM721135 QAI721123:QAI721135 QKE721123:QKE721135 QUA721123:QUA721135 RDW721123:RDW721135 RNS721123:RNS721135 RXO721123:RXO721135 SHK721123:SHK721135 SRG721123:SRG721135 TBC721123:TBC721135 TKY721123:TKY721135 TUU721123:TUU721135 UEQ721123:UEQ721135 UOM721123:UOM721135 UYI721123:UYI721135 VIE721123:VIE721135 VSA721123:VSA721135 WBW721123:WBW721135 WLS721123:WLS721135 WVO721123:WVO721135 G786659:G786671 JC786659:JC786671 SY786659:SY786671 ACU786659:ACU786671 AMQ786659:AMQ786671 AWM786659:AWM786671 BGI786659:BGI786671 BQE786659:BQE786671 CAA786659:CAA786671 CJW786659:CJW786671 CTS786659:CTS786671 DDO786659:DDO786671 DNK786659:DNK786671 DXG786659:DXG786671 EHC786659:EHC786671 EQY786659:EQY786671 FAU786659:FAU786671 FKQ786659:FKQ786671 FUM786659:FUM786671 GEI786659:GEI786671 GOE786659:GOE786671 GYA786659:GYA786671 HHW786659:HHW786671 HRS786659:HRS786671 IBO786659:IBO786671 ILK786659:ILK786671 IVG786659:IVG786671 JFC786659:JFC786671 JOY786659:JOY786671 JYU786659:JYU786671 KIQ786659:KIQ786671 KSM786659:KSM786671 LCI786659:LCI786671 LME786659:LME786671 LWA786659:LWA786671 MFW786659:MFW786671 MPS786659:MPS786671 MZO786659:MZO786671 NJK786659:NJK786671 NTG786659:NTG786671 ODC786659:ODC786671 OMY786659:OMY786671 OWU786659:OWU786671 PGQ786659:PGQ786671 PQM786659:PQM786671 QAI786659:QAI786671 QKE786659:QKE786671 QUA786659:QUA786671 RDW786659:RDW786671 RNS786659:RNS786671 RXO786659:RXO786671 SHK786659:SHK786671 SRG786659:SRG786671 TBC786659:TBC786671 TKY786659:TKY786671 TUU786659:TUU786671 UEQ786659:UEQ786671 UOM786659:UOM786671 UYI786659:UYI786671 VIE786659:VIE786671 VSA786659:VSA786671 WBW786659:WBW786671 WLS786659:WLS786671 WVO786659:WVO786671 G852195:G852207 JC852195:JC852207 SY852195:SY852207 ACU852195:ACU852207 AMQ852195:AMQ852207 AWM852195:AWM852207 BGI852195:BGI852207 BQE852195:BQE852207 CAA852195:CAA852207 CJW852195:CJW852207 CTS852195:CTS852207 DDO852195:DDO852207 DNK852195:DNK852207 DXG852195:DXG852207 EHC852195:EHC852207 EQY852195:EQY852207 FAU852195:FAU852207 FKQ852195:FKQ852207 FUM852195:FUM852207 GEI852195:GEI852207 GOE852195:GOE852207 GYA852195:GYA852207 HHW852195:HHW852207 HRS852195:HRS852207 IBO852195:IBO852207 ILK852195:ILK852207 IVG852195:IVG852207 JFC852195:JFC852207 JOY852195:JOY852207 JYU852195:JYU852207 KIQ852195:KIQ852207 KSM852195:KSM852207 LCI852195:LCI852207 LME852195:LME852207 LWA852195:LWA852207 MFW852195:MFW852207 MPS852195:MPS852207 MZO852195:MZO852207 NJK852195:NJK852207 NTG852195:NTG852207 ODC852195:ODC852207 OMY852195:OMY852207 OWU852195:OWU852207 PGQ852195:PGQ852207 PQM852195:PQM852207 QAI852195:QAI852207 QKE852195:QKE852207 QUA852195:QUA852207 RDW852195:RDW852207 RNS852195:RNS852207 RXO852195:RXO852207 SHK852195:SHK852207 SRG852195:SRG852207 TBC852195:TBC852207 TKY852195:TKY852207 TUU852195:TUU852207 UEQ852195:UEQ852207 UOM852195:UOM852207 UYI852195:UYI852207 VIE852195:VIE852207 VSA852195:VSA852207 WBW852195:WBW852207 WLS852195:WLS852207 WVO852195:WVO852207 G917731:G917743 JC917731:JC917743 SY917731:SY917743 ACU917731:ACU917743 AMQ917731:AMQ917743 AWM917731:AWM917743 BGI917731:BGI917743 BQE917731:BQE917743 CAA917731:CAA917743 CJW917731:CJW917743 CTS917731:CTS917743 DDO917731:DDO917743 DNK917731:DNK917743 DXG917731:DXG917743 EHC917731:EHC917743 EQY917731:EQY917743 FAU917731:FAU917743 FKQ917731:FKQ917743 FUM917731:FUM917743 GEI917731:GEI917743 GOE917731:GOE917743 GYA917731:GYA917743 HHW917731:HHW917743 HRS917731:HRS917743 IBO917731:IBO917743 ILK917731:ILK917743 IVG917731:IVG917743 JFC917731:JFC917743 JOY917731:JOY917743 JYU917731:JYU917743 KIQ917731:KIQ917743 KSM917731:KSM917743 LCI917731:LCI917743 LME917731:LME917743 LWA917731:LWA917743 MFW917731:MFW917743 MPS917731:MPS917743 MZO917731:MZO917743 NJK917731:NJK917743 NTG917731:NTG917743 ODC917731:ODC917743 OMY917731:OMY917743 OWU917731:OWU917743 PGQ917731:PGQ917743 PQM917731:PQM917743 QAI917731:QAI917743 QKE917731:QKE917743 QUA917731:QUA917743 RDW917731:RDW917743 RNS917731:RNS917743 RXO917731:RXO917743 SHK917731:SHK917743 SRG917731:SRG917743 TBC917731:TBC917743 TKY917731:TKY917743 TUU917731:TUU917743 UEQ917731:UEQ917743 UOM917731:UOM917743 UYI917731:UYI917743 VIE917731:VIE917743 VSA917731:VSA917743 WBW917731:WBW917743 WLS917731:WLS917743 WVO917731:WVO917743 G983267:G983279 JC983267:JC983279 SY983267:SY983279 ACU983267:ACU983279 AMQ983267:AMQ983279 AWM983267:AWM983279 BGI983267:BGI983279 BQE983267:BQE983279 CAA983267:CAA983279 CJW983267:CJW983279 CTS983267:CTS983279 DDO983267:DDO983279 DNK983267:DNK983279 DXG983267:DXG983279 EHC983267:EHC983279 EQY983267:EQY983279 FAU983267:FAU983279 FKQ983267:FKQ983279 FUM983267:FUM983279 GEI983267:GEI983279 GOE983267:GOE983279 GYA983267:GYA983279 HHW983267:HHW983279 HRS983267:HRS983279 IBO983267:IBO983279 ILK983267:ILK983279 IVG983267:IVG983279 JFC983267:JFC983279 JOY983267:JOY983279 JYU983267:JYU983279 KIQ983267:KIQ983279 KSM983267:KSM983279 LCI983267:LCI983279 LME983267:LME983279 LWA983267:LWA983279 MFW983267:MFW983279 MPS983267:MPS983279 MZO983267:MZO983279 NJK983267:NJK983279 NTG983267:NTG983279 ODC983267:ODC983279 OMY983267:OMY983279 OWU983267:OWU983279 PGQ983267:PGQ983279 PQM983267:PQM983279 QAI983267:QAI983279 QKE983267:QKE983279 QUA983267:QUA983279 RDW983267:RDW983279 RNS983267:RNS983279 RXO983267:RXO983279 SHK983267:SHK983279 SRG983267:SRG983279 TBC983267:TBC983279 TKY983267:TKY983279 TUU983267:TUU983279 UEQ983267:UEQ983279 UOM983267:UOM983279 UYI983267:UYI983279 VIE983267:VIE983279 VSA983267:VSA983279 WBW983267:WBW983279 WLS983267:WLS983279 WVO983267:WVO983279 WVL917632:WVL917682 D983168:D983218 IZ983168:IZ983218 SV983168:SV983218 ACR983168:ACR983218 AMN983168:AMN983218 AWJ983168:AWJ983218 BGF983168:BGF983218 BQB983168:BQB983218 BZX983168:BZX983218 CJT983168:CJT983218 CTP983168:CTP983218 DDL983168:DDL983218 DNH983168:DNH983218 DXD983168:DXD983218 EGZ983168:EGZ983218 EQV983168:EQV983218 FAR983168:FAR983218 FKN983168:FKN983218 FUJ983168:FUJ983218 GEF983168:GEF983218 GOB983168:GOB983218 GXX983168:GXX983218 HHT983168:HHT983218 HRP983168:HRP983218 IBL983168:IBL983218 ILH983168:ILH983218 IVD983168:IVD983218 JEZ983168:JEZ983218 JOV983168:JOV983218 JYR983168:JYR983218 KIN983168:KIN983218 KSJ983168:KSJ983218 LCF983168:LCF983218 LMB983168:LMB983218 LVX983168:LVX983218 MFT983168:MFT983218 MPP983168:MPP983218 MZL983168:MZL983218 NJH983168:NJH983218 NTD983168:NTD983218 OCZ983168:OCZ983218 OMV983168:OMV983218 OWR983168:OWR983218 PGN983168:PGN983218 PQJ983168:PQJ983218 QAF983168:QAF983218 QKB983168:QKB983218 QTX983168:QTX983218 RDT983168:RDT983218 RNP983168:RNP983218 RXL983168:RXL983218 SHH983168:SHH983218 SRD983168:SRD983218 TAZ983168:TAZ983218 TKV983168:TKV983218 TUR983168:TUR983218 UEN983168:UEN983218 UOJ983168:UOJ983218 UYF983168:UYF983218 VIB983168:VIB983218 VRX983168:VRX983218 WBT983168:WBT983218 WLP983168:WLP983218 G65777:G65781 JC65777:JC65781 SY65777:SY65781 ACU65777:ACU65781 AMQ65777:AMQ65781 AWM65777:AWM65781 BGI65777:BGI65781 BQE65777:BQE65781 CAA65777:CAA65781 CJW65777:CJW65781 CTS65777:CTS65781 DDO65777:DDO65781 DNK65777:DNK65781 DXG65777:DXG65781 EHC65777:EHC65781 EQY65777:EQY65781 FAU65777:FAU65781 FKQ65777:FKQ65781 FUM65777:FUM65781 GEI65777:GEI65781 GOE65777:GOE65781 GYA65777:GYA65781 HHW65777:HHW65781 HRS65777:HRS65781 IBO65777:IBO65781 ILK65777:ILK65781 IVG65777:IVG65781 JFC65777:JFC65781 JOY65777:JOY65781 JYU65777:JYU65781 KIQ65777:KIQ65781 KSM65777:KSM65781 LCI65777:LCI65781 LME65777:LME65781 LWA65777:LWA65781 MFW65777:MFW65781 MPS65777:MPS65781 MZO65777:MZO65781 NJK65777:NJK65781 NTG65777:NTG65781 ODC65777:ODC65781 OMY65777:OMY65781 OWU65777:OWU65781 PGQ65777:PGQ65781 PQM65777:PQM65781 QAI65777:QAI65781 QKE65777:QKE65781 QUA65777:QUA65781 RDW65777:RDW65781 RNS65777:RNS65781 RXO65777:RXO65781 SHK65777:SHK65781 SRG65777:SRG65781 TBC65777:TBC65781 TKY65777:TKY65781 TUU65777:TUU65781 UEQ65777:UEQ65781 UOM65777:UOM65781 UYI65777:UYI65781 VIE65777:VIE65781 VSA65777:VSA65781 WBW65777:WBW65781 WLS65777:WLS65781 WVO65777:WVO65781 G131313:G131317 JC131313:JC131317 SY131313:SY131317 ACU131313:ACU131317 AMQ131313:AMQ131317 AWM131313:AWM131317 BGI131313:BGI131317 BQE131313:BQE131317 CAA131313:CAA131317 CJW131313:CJW131317 CTS131313:CTS131317 DDO131313:DDO131317 DNK131313:DNK131317 DXG131313:DXG131317 EHC131313:EHC131317 EQY131313:EQY131317 FAU131313:FAU131317 FKQ131313:FKQ131317 FUM131313:FUM131317 GEI131313:GEI131317 GOE131313:GOE131317 GYA131313:GYA131317 HHW131313:HHW131317 HRS131313:HRS131317 IBO131313:IBO131317 ILK131313:ILK131317 IVG131313:IVG131317 JFC131313:JFC131317 JOY131313:JOY131317 JYU131313:JYU131317 KIQ131313:KIQ131317 KSM131313:KSM131317 LCI131313:LCI131317 LME131313:LME131317 LWA131313:LWA131317 MFW131313:MFW131317 MPS131313:MPS131317 MZO131313:MZO131317 NJK131313:NJK131317 NTG131313:NTG131317 ODC131313:ODC131317 OMY131313:OMY131317 OWU131313:OWU131317 PGQ131313:PGQ131317 PQM131313:PQM131317 QAI131313:QAI131317 QKE131313:QKE131317 QUA131313:QUA131317 RDW131313:RDW131317 RNS131313:RNS131317 RXO131313:RXO131317 SHK131313:SHK131317 SRG131313:SRG131317 TBC131313:TBC131317 TKY131313:TKY131317 TUU131313:TUU131317 UEQ131313:UEQ131317 UOM131313:UOM131317 UYI131313:UYI131317 VIE131313:VIE131317 VSA131313:VSA131317 WBW131313:WBW131317 WLS131313:WLS131317 WVO131313:WVO131317 G196849:G196853 JC196849:JC196853 SY196849:SY196853 ACU196849:ACU196853 AMQ196849:AMQ196853 AWM196849:AWM196853 BGI196849:BGI196853 BQE196849:BQE196853 CAA196849:CAA196853 CJW196849:CJW196853 CTS196849:CTS196853 DDO196849:DDO196853 DNK196849:DNK196853 DXG196849:DXG196853 EHC196849:EHC196853 EQY196849:EQY196853 FAU196849:FAU196853 FKQ196849:FKQ196853 FUM196849:FUM196853 GEI196849:GEI196853 GOE196849:GOE196853 GYA196849:GYA196853 HHW196849:HHW196853 HRS196849:HRS196853 IBO196849:IBO196853 ILK196849:ILK196853 IVG196849:IVG196853 JFC196849:JFC196853 JOY196849:JOY196853 JYU196849:JYU196853 KIQ196849:KIQ196853 KSM196849:KSM196853 LCI196849:LCI196853 LME196849:LME196853 LWA196849:LWA196853 MFW196849:MFW196853 MPS196849:MPS196853 MZO196849:MZO196853 NJK196849:NJK196853 NTG196849:NTG196853 ODC196849:ODC196853 OMY196849:OMY196853 OWU196849:OWU196853 PGQ196849:PGQ196853 PQM196849:PQM196853 QAI196849:QAI196853 QKE196849:QKE196853 QUA196849:QUA196853 RDW196849:RDW196853 RNS196849:RNS196853 RXO196849:RXO196853 SHK196849:SHK196853 SRG196849:SRG196853 TBC196849:TBC196853 TKY196849:TKY196853 TUU196849:TUU196853 UEQ196849:UEQ196853 UOM196849:UOM196853 UYI196849:UYI196853 VIE196849:VIE196853 VSA196849:VSA196853 WBW196849:WBW196853 WLS196849:WLS196853 WVO196849:WVO196853 G262385:G262389 JC262385:JC262389 SY262385:SY262389 ACU262385:ACU262389 AMQ262385:AMQ262389 AWM262385:AWM262389 BGI262385:BGI262389 BQE262385:BQE262389 CAA262385:CAA262389 CJW262385:CJW262389 CTS262385:CTS262389 DDO262385:DDO262389 DNK262385:DNK262389 DXG262385:DXG262389 EHC262385:EHC262389 EQY262385:EQY262389 FAU262385:FAU262389 FKQ262385:FKQ262389 FUM262385:FUM262389 GEI262385:GEI262389 GOE262385:GOE262389 GYA262385:GYA262389 HHW262385:HHW262389 HRS262385:HRS262389 IBO262385:IBO262389 ILK262385:ILK262389 IVG262385:IVG262389 JFC262385:JFC262389 JOY262385:JOY262389 JYU262385:JYU262389 KIQ262385:KIQ262389 KSM262385:KSM262389 LCI262385:LCI262389 LME262385:LME262389 LWA262385:LWA262389 MFW262385:MFW262389 MPS262385:MPS262389 MZO262385:MZO262389 NJK262385:NJK262389 NTG262385:NTG262389 ODC262385:ODC262389 OMY262385:OMY262389 OWU262385:OWU262389 PGQ262385:PGQ262389 PQM262385:PQM262389 QAI262385:QAI262389 QKE262385:QKE262389 QUA262385:QUA262389 RDW262385:RDW262389 RNS262385:RNS262389 RXO262385:RXO262389 SHK262385:SHK262389 SRG262385:SRG262389 TBC262385:TBC262389 TKY262385:TKY262389 TUU262385:TUU262389 UEQ262385:UEQ262389 UOM262385:UOM262389 UYI262385:UYI262389 VIE262385:VIE262389 VSA262385:VSA262389 WBW262385:WBW262389 WLS262385:WLS262389 WVO262385:WVO262389 G327921:G327925 JC327921:JC327925 SY327921:SY327925 ACU327921:ACU327925 AMQ327921:AMQ327925 AWM327921:AWM327925 BGI327921:BGI327925 BQE327921:BQE327925 CAA327921:CAA327925 CJW327921:CJW327925 CTS327921:CTS327925 DDO327921:DDO327925 DNK327921:DNK327925 DXG327921:DXG327925 EHC327921:EHC327925 EQY327921:EQY327925 FAU327921:FAU327925 FKQ327921:FKQ327925 FUM327921:FUM327925 GEI327921:GEI327925 GOE327921:GOE327925 GYA327921:GYA327925 HHW327921:HHW327925 HRS327921:HRS327925 IBO327921:IBO327925 ILK327921:ILK327925 IVG327921:IVG327925 JFC327921:JFC327925 JOY327921:JOY327925 JYU327921:JYU327925 KIQ327921:KIQ327925 KSM327921:KSM327925 LCI327921:LCI327925 LME327921:LME327925 LWA327921:LWA327925 MFW327921:MFW327925 MPS327921:MPS327925 MZO327921:MZO327925 NJK327921:NJK327925 NTG327921:NTG327925 ODC327921:ODC327925 OMY327921:OMY327925 OWU327921:OWU327925 PGQ327921:PGQ327925 PQM327921:PQM327925 QAI327921:QAI327925 QKE327921:QKE327925 QUA327921:QUA327925 RDW327921:RDW327925 RNS327921:RNS327925 RXO327921:RXO327925 SHK327921:SHK327925 SRG327921:SRG327925 TBC327921:TBC327925 TKY327921:TKY327925 TUU327921:TUU327925 UEQ327921:UEQ327925 UOM327921:UOM327925 UYI327921:UYI327925 VIE327921:VIE327925 VSA327921:VSA327925 WBW327921:WBW327925 WLS327921:WLS327925 WVO327921:WVO327925 G393457:G393461 JC393457:JC393461 SY393457:SY393461 ACU393457:ACU393461 AMQ393457:AMQ393461 AWM393457:AWM393461 BGI393457:BGI393461 BQE393457:BQE393461 CAA393457:CAA393461 CJW393457:CJW393461 CTS393457:CTS393461 DDO393457:DDO393461 DNK393457:DNK393461 DXG393457:DXG393461 EHC393457:EHC393461 EQY393457:EQY393461 FAU393457:FAU393461 FKQ393457:FKQ393461 FUM393457:FUM393461 GEI393457:GEI393461 GOE393457:GOE393461 GYA393457:GYA393461 HHW393457:HHW393461 HRS393457:HRS393461 IBO393457:IBO393461 ILK393457:ILK393461 IVG393457:IVG393461 JFC393457:JFC393461 JOY393457:JOY393461 JYU393457:JYU393461 KIQ393457:KIQ393461 KSM393457:KSM393461 LCI393457:LCI393461 LME393457:LME393461 LWA393457:LWA393461 MFW393457:MFW393461 MPS393457:MPS393461 MZO393457:MZO393461 NJK393457:NJK393461 NTG393457:NTG393461 ODC393457:ODC393461 OMY393457:OMY393461 OWU393457:OWU393461 PGQ393457:PGQ393461 PQM393457:PQM393461 QAI393457:QAI393461 QKE393457:QKE393461 QUA393457:QUA393461 RDW393457:RDW393461 RNS393457:RNS393461 RXO393457:RXO393461 SHK393457:SHK393461 SRG393457:SRG393461 TBC393457:TBC393461 TKY393457:TKY393461 TUU393457:TUU393461 UEQ393457:UEQ393461 UOM393457:UOM393461 UYI393457:UYI393461 VIE393457:VIE393461 VSA393457:VSA393461 WBW393457:WBW393461 WLS393457:WLS393461 WVO393457:WVO393461 G458993:G458997 JC458993:JC458997 SY458993:SY458997 ACU458993:ACU458997 AMQ458993:AMQ458997 AWM458993:AWM458997 BGI458993:BGI458997 BQE458993:BQE458997 CAA458993:CAA458997 CJW458993:CJW458997 CTS458993:CTS458997 DDO458993:DDO458997 DNK458993:DNK458997 DXG458993:DXG458997 EHC458993:EHC458997 EQY458993:EQY458997 FAU458993:FAU458997 FKQ458993:FKQ458997 FUM458993:FUM458997 GEI458993:GEI458997 GOE458993:GOE458997 GYA458993:GYA458997 HHW458993:HHW458997 HRS458993:HRS458997 IBO458993:IBO458997 ILK458993:ILK458997 IVG458993:IVG458997 JFC458993:JFC458997 JOY458993:JOY458997 JYU458993:JYU458997 KIQ458993:KIQ458997 KSM458993:KSM458997 LCI458993:LCI458997 LME458993:LME458997 LWA458993:LWA458997 MFW458993:MFW458997 MPS458993:MPS458997 MZO458993:MZO458997 NJK458993:NJK458997 NTG458993:NTG458997 ODC458993:ODC458997 OMY458993:OMY458997 OWU458993:OWU458997 PGQ458993:PGQ458997 PQM458993:PQM458997 QAI458993:QAI458997 QKE458993:QKE458997 QUA458993:QUA458997 RDW458993:RDW458997 RNS458993:RNS458997 RXO458993:RXO458997 SHK458993:SHK458997 SRG458993:SRG458997 TBC458993:TBC458997 TKY458993:TKY458997 TUU458993:TUU458997 UEQ458993:UEQ458997 UOM458993:UOM458997 UYI458993:UYI458997 VIE458993:VIE458997 VSA458993:VSA458997 WBW458993:WBW458997 WLS458993:WLS458997 WVO458993:WVO458997 G524529:G524533 JC524529:JC524533 SY524529:SY524533 ACU524529:ACU524533 AMQ524529:AMQ524533 AWM524529:AWM524533 BGI524529:BGI524533 BQE524529:BQE524533 CAA524529:CAA524533 CJW524529:CJW524533 CTS524529:CTS524533 DDO524529:DDO524533 DNK524529:DNK524533 DXG524529:DXG524533 EHC524529:EHC524533 EQY524529:EQY524533 FAU524529:FAU524533 FKQ524529:FKQ524533 FUM524529:FUM524533 GEI524529:GEI524533 GOE524529:GOE524533 GYA524529:GYA524533 HHW524529:HHW524533 HRS524529:HRS524533 IBO524529:IBO524533 ILK524529:ILK524533 IVG524529:IVG524533 JFC524529:JFC524533 JOY524529:JOY524533 JYU524529:JYU524533 KIQ524529:KIQ524533 KSM524529:KSM524533 LCI524529:LCI524533 LME524529:LME524533 LWA524529:LWA524533 MFW524529:MFW524533 MPS524529:MPS524533 MZO524529:MZO524533 NJK524529:NJK524533 NTG524529:NTG524533 ODC524529:ODC524533 OMY524529:OMY524533 OWU524529:OWU524533 PGQ524529:PGQ524533 PQM524529:PQM524533 QAI524529:QAI524533 QKE524529:QKE524533 QUA524529:QUA524533 RDW524529:RDW524533 RNS524529:RNS524533 RXO524529:RXO524533 SHK524529:SHK524533 SRG524529:SRG524533 TBC524529:TBC524533 TKY524529:TKY524533 TUU524529:TUU524533 UEQ524529:UEQ524533 UOM524529:UOM524533 UYI524529:UYI524533 VIE524529:VIE524533 VSA524529:VSA524533 WBW524529:WBW524533 WLS524529:WLS524533 WVO524529:WVO524533 G590065:G590069 JC590065:JC590069 SY590065:SY590069 ACU590065:ACU590069 AMQ590065:AMQ590069 AWM590065:AWM590069 BGI590065:BGI590069 BQE590065:BQE590069 CAA590065:CAA590069 CJW590065:CJW590069 CTS590065:CTS590069 DDO590065:DDO590069 DNK590065:DNK590069 DXG590065:DXG590069 EHC590065:EHC590069 EQY590065:EQY590069 FAU590065:FAU590069 FKQ590065:FKQ590069 FUM590065:FUM590069 GEI590065:GEI590069 GOE590065:GOE590069 GYA590065:GYA590069 HHW590065:HHW590069 HRS590065:HRS590069 IBO590065:IBO590069 ILK590065:ILK590069 IVG590065:IVG590069 JFC590065:JFC590069 JOY590065:JOY590069 JYU590065:JYU590069 KIQ590065:KIQ590069 KSM590065:KSM590069 LCI590065:LCI590069 LME590065:LME590069 LWA590065:LWA590069 MFW590065:MFW590069 MPS590065:MPS590069 MZO590065:MZO590069 NJK590065:NJK590069 NTG590065:NTG590069 ODC590065:ODC590069 OMY590065:OMY590069 OWU590065:OWU590069 PGQ590065:PGQ590069 PQM590065:PQM590069 QAI590065:QAI590069 QKE590065:QKE590069 QUA590065:QUA590069 RDW590065:RDW590069 RNS590065:RNS590069 RXO590065:RXO590069 SHK590065:SHK590069 SRG590065:SRG590069 TBC590065:TBC590069 TKY590065:TKY590069 TUU590065:TUU590069 UEQ590065:UEQ590069 UOM590065:UOM590069 UYI590065:UYI590069 VIE590065:VIE590069 VSA590065:VSA590069 WBW590065:WBW590069 WLS590065:WLS590069 WVO590065:WVO590069 G655601:G655605 JC655601:JC655605 SY655601:SY655605 ACU655601:ACU655605 AMQ655601:AMQ655605 AWM655601:AWM655605 BGI655601:BGI655605 BQE655601:BQE655605 CAA655601:CAA655605 CJW655601:CJW655605 CTS655601:CTS655605 DDO655601:DDO655605 DNK655601:DNK655605 DXG655601:DXG655605 EHC655601:EHC655605 EQY655601:EQY655605 FAU655601:FAU655605 FKQ655601:FKQ655605 FUM655601:FUM655605 GEI655601:GEI655605 GOE655601:GOE655605 GYA655601:GYA655605 HHW655601:HHW655605 HRS655601:HRS655605 IBO655601:IBO655605 ILK655601:ILK655605 IVG655601:IVG655605 JFC655601:JFC655605 JOY655601:JOY655605 JYU655601:JYU655605 KIQ655601:KIQ655605 KSM655601:KSM655605 LCI655601:LCI655605 LME655601:LME655605 LWA655601:LWA655605 MFW655601:MFW655605 MPS655601:MPS655605 MZO655601:MZO655605 NJK655601:NJK655605 NTG655601:NTG655605 ODC655601:ODC655605 OMY655601:OMY655605 OWU655601:OWU655605 PGQ655601:PGQ655605 PQM655601:PQM655605 QAI655601:QAI655605 QKE655601:QKE655605 QUA655601:QUA655605 RDW655601:RDW655605 RNS655601:RNS655605 RXO655601:RXO655605 SHK655601:SHK655605 SRG655601:SRG655605 TBC655601:TBC655605 TKY655601:TKY655605 TUU655601:TUU655605 UEQ655601:UEQ655605 UOM655601:UOM655605 UYI655601:UYI655605 VIE655601:VIE655605 VSA655601:VSA655605 WBW655601:WBW655605 WLS655601:WLS655605 WVO655601:WVO655605 G721137:G721141 JC721137:JC721141 SY721137:SY721141 ACU721137:ACU721141 AMQ721137:AMQ721141 AWM721137:AWM721141 BGI721137:BGI721141 BQE721137:BQE721141 CAA721137:CAA721141 CJW721137:CJW721141 CTS721137:CTS721141 DDO721137:DDO721141 DNK721137:DNK721141 DXG721137:DXG721141 EHC721137:EHC721141 EQY721137:EQY721141 FAU721137:FAU721141 FKQ721137:FKQ721141 FUM721137:FUM721141 GEI721137:GEI721141 GOE721137:GOE721141 GYA721137:GYA721141 HHW721137:HHW721141 HRS721137:HRS721141 IBO721137:IBO721141 ILK721137:ILK721141 IVG721137:IVG721141 JFC721137:JFC721141 JOY721137:JOY721141 JYU721137:JYU721141 KIQ721137:KIQ721141 KSM721137:KSM721141 LCI721137:LCI721141 LME721137:LME721141 LWA721137:LWA721141 MFW721137:MFW721141 MPS721137:MPS721141 MZO721137:MZO721141 NJK721137:NJK721141 NTG721137:NTG721141 ODC721137:ODC721141 OMY721137:OMY721141 OWU721137:OWU721141 PGQ721137:PGQ721141 PQM721137:PQM721141 QAI721137:QAI721141 QKE721137:QKE721141 QUA721137:QUA721141 RDW721137:RDW721141 RNS721137:RNS721141 RXO721137:RXO721141 SHK721137:SHK721141 SRG721137:SRG721141 TBC721137:TBC721141 TKY721137:TKY721141 TUU721137:TUU721141 UEQ721137:UEQ721141 UOM721137:UOM721141 UYI721137:UYI721141 VIE721137:VIE721141 VSA721137:VSA721141 WBW721137:WBW721141 WLS721137:WLS721141 WVO721137:WVO721141 G786673:G786677 JC786673:JC786677 SY786673:SY786677 ACU786673:ACU786677 AMQ786673:AMQ786677 AWM786673:AWM786677 BGI786673:BGI786677 BQE786673:BQE786677 CAA786673:CAA786677 CJW786673:CJW786677 CTS786673:CTS786677 DDO786673:DDO786677 DNK786673:DNK786677 DXG786673:DXG786677 EHC786673:EHC786677 EQY786673:EQY786677 FAU786673:FAU786677 FKQ786673:FKQ786677 FUM786673:FUM786677 GEI786673:GEI786677 GOE786673:GOE786677 GYA786673:GYA786677 HHW786673:HHW786677 HRS786673:HRS786677 IBO786673:IBO786677 ILK786673:ILK786677 IVG786673:IVG786677 JFC786673:JFC786677 JOY786673:JOY786677 JYU786673:JYU786677 KIQ786673:KIQ786677 KSM786673:KSM786677 LCI786673:LCI786677 LME786673:LME786677 LWA786673:LWA786677 MFW786673:MFW786677 MPS786673:MPS786677 MZO786673:MZO786677 NJK786673:NJK786677 NTG786673:NTG786677 ODC786673:ODC786677 OMY786673:OMY786677 OWU786673:OWU786677 PGQ786673:PGQ786677 PQM786673:PQM786677 QAI786673:QAI786677 QKE786673:QKE786677 QUA786673:QUA786677 RDW786673:RDW786677 RNS786673:RNS786677 RXO786673:RXO786677 SHK786673:SHK786677 SRG786673:SRG786677 TBC786673:TBC786677 TKY786673:TKY786677 TUU786673:TUU786677 UEQ786673:UEQ786677 UOM786673:UOM786677 UYI786673:UYI786677 VIE786673:VIE786677 VSA786673:VSA786677 WBW786673:WBW786677 WLS786673:WLS786677 WVO786673:WVO786677 G852209:G852213 JC852209:JC852213 SY852209:SY852213 ACU852209:ACU852213 AMQ852209:AMQ852213 AWM852209:AWM852213 BGI852209:BGI852213 BQE852209:BQE852213 CAA852209:CAA852213 CJW852209:CJW852213 CTS852209:CTS852213 DDO852209:DDO852213 DNK852209:DNK852213 DXG852209:DXG852213 EHC852209:EHC852213 EQY852209:EQY852213 FAU852209:FAU852213 FKQ852209:FKQ852213 FUM852209:FUM852213 GEI852209:GEI852213 GOE852209:GOE852213 GYA852209:GYA852213 HHW852209:HHW852213 HRS852209:HRS852213 IBO852209:IBO852213 ILK852209:ILK852213 IVG852209:IVG852213 JFC852209:JFC852213 JOY852209:JOY852213 JYU852209:JYU852213 KIQ852209:KIQ852213 KSM852209:KSM852213 LCI852209:LCI852213 LME852209:LME852213 LWA852209:LWA852213 MFW852209:MFW852213 MPS852209:MPS852213 MZO852209:MZO852213 NJK852209:NJK852213 NTG852209:NTG852213 ODC852209:ODC852213 OMY852209:OMY852213 OWU852209:OWU852213 PGQ852209:PGQ852213 PQM852209:PQM852213 QAI852209:QAI852213 QKE852209:QKE852213 QUA852209:QUA852213 RDW852209:RDW852213 RNS852209:RNS852213 RXO852209:RXO852213 SHK852209:SHK852213 SRG852209:SRG852213 TBC852209:TBC852213 TKY852209:TKY852213 TUU852209:TUU852213 UEQ852209:UEQ852213 UOM852209:UOM852213 UYI852209:UYI852213 VIE852209:VIE852213 VSA852209:VSA852213 WBW852209:WBW852213 WLS852209:WLS852213 WVO852209:WVO852213 G917745:G917749 JC917745:JC917749 SY917745:SY917749 ACU917745:ACU917749 AMQ917745:AMQ917749 AWM917745:AWM917749 BGI917745:BGI917749 BQE917745:BQE917749 CAA917745:CAA917749 CJW917745:CJW917749 CTS917745:CTS917749 DDO917745:DDO917749 DNK917745:DNK917749 DXG917745:DXG917749 EHC917745:EHC917749 EQY917745:EQY917749 FAU917745:FAU917749 FKQ917745:FKQ917749 FUM917745:FUM917749 GEI917745:GEI917749 GOE917745:GOE917749 GYA917745:GYA917749 HHW917745:HHW917749 HRS917745:HRS917749 IBO917745:IBO917749 ILK917745:ILK917749 IVG917745:IVG917749 JFC917745:JFC917749 JOY917745:JOY917749 JYU917745:JYU917749 KIQ917745:KIQ917749 KSM917745:KSM917749 LCI917745:LCI917749 LME917745:LME917749 LWA917745:LWA917749 MFW917745:MFW917749 MPS917745:MPS917749 MZO917745:MZO917749 NJK917745:NJK917749 NTG917745:NTG917749 ODC917745:ODC917749 OMY917745:OMY917749 OWU917745:OWU917749 PGQ917745:PGQ917749 PQM917745:PQM917749 QAI917745:QAI917749 QKE917745:QKE917749 QUA917745:QUA917749 RDW917745:RDW917749 RNS917745:RNS917749 RXO917745:RXO917749 SHK917745:SHK917749 SRG917745:SRG917749 TBC917745:TBC917749 TKY917745:TKY917749 TUU917745:TUU917749 UEQ917745:UEQ917749 UOM917745:UOM917749 UYI917745:UYI917749 VIE917745:VIE917749 VSA917745:VSA917749 WBW917745:WBW917749 WLS917745:WLS917749 WVO917745:WVO917749 G983281:G983285 JC983281:JC983285 SY983281:SY983285 ACU983281:ACU983285 AMQ983281:AMQ983285 AWM983281:AWM983285 BGI983281:BGI983285 BQE983281:BQE983285 CAA983281:CAA983285 CJW983281:CJW983285 CTS983281:CTS983285 DDO983281:DDO983285 DNK983281:DNK983285 DXG983281:DXG983285 EHC983281:EHC983285 EQY983281:EQY983285 FAU983281:FAU983285 FKQ983281:FKQ983285 FUM983281:FUM983285 GEI983281:GEI983285 GOE983281:GOE983285 GYA983281:GYA983285 HHW983281:HHW983285 HRS983281:HRS983285 IBO983281:IBO983285 ILK983281:ILK983285 IVG983281:IVG983285 JFC983281:JFC983285 JOY983281:JOY983285 JYU983281:JYU983285 KIQ983281:KIQ983285 KSM983281:KSM983285 LCI983281:LCI983285 LME983281:LME983285 LWA983281:LWA983285 MFW983281:MFW983285 MPS983281:MPS983285 MZO983281:MZO983285 NJK983281:NJK983285 NTG983281:NTG983285 ODC983281:ODC983285 OMY983281:OMY983285 OWU983281:OWU983285 PGQ983281:PGQ983285 PQM983281:PQM983285 QAI983281:QAI983285 QKE983281:QKE983285 QUA983281:QUA983285 RDW983281:RDW983285 RNS983281:RNS983285 RXO983281:RXO983285 SHK983281:SHK983285 SRG983281:SRG983285 TBC983281:TBC983285 TKY983281:TKY983285 TUU983281:TUU983285 UEQ983281:UEQ983285 UOM983281:UOM983285 UYI983281:UYI983285 VIE983281:VIE983285 VSA983281:VSA983285 WBW983281:WBW983285 WLS983281:WLS983285 WVO983281:WVO983285 WVL983168:WVL983218 AWM18:AWM184 BGI18:BGI184 BQE18:BQE184 CAA18:CAA184 CJW18:CJW184 CTS18:CTS184 DDO18:DDO184 DNK18:DNK184 DXG18:DXG184 EHC18:EHC184 EQY18:EQY184 FAU18:FAU184 FKQ18:FKQ184 FUM18:FUM184 GEI18:GEI184 GOE18:GOE184 GYA18:GYA184 HHW18:HHW184 HRS18:HRS184 IBO18:IBO184 ILK18:ILK184 IVG18:IVG184 JFC18:JFC184 JOY18:JOY184 JYU18:JYU184 KIQ18:KIQ184 KSM18:KSM184 LCI18:LCI184 LME18:LME184 LWA18:LWA184 MFW18:MFW184 MPS18:MPS184 MZO18:MZO184 NJK18:NJK184 NTG18:NTG184 ODC18:ODC184 OMY18:OMY184 OWU18:OWU184 PGQ18:PGQ184 PQM18:PQM184 QAI18:QAI184 QKE18:QKE184 QUA18:QUA184 RDW18:RDW184 RNS18:RNS184 RXO18:RXO184 SHK18:SHK184 SRG18:SRG184 TBC18:TBC184 TKY18:TKY184 TUU18:TUU184 UEQ18:UEQ184 UOM18:UOM184 UYI18:UYI184 VIE18:VIE184 VSA18:VSA184 WBW18:WBW184 WLS18:WLS184 WVO18:WVO184 WVP182:WVP183 E182:F183 H18:H74 WVO786456:WVO786611 G65783 JC65783 SY65783 ACU65783 AMQ65783 AWM65783 BGI65783 BQE65783 CAA65783 CJW65783 CTS65783 DDO65783 DNK65783 DXG65783 EHC65783 EQY65783 FAU65783 FKQ65783 FUM65783 GEI65783 GOE65783 GYA65783 HHW65783 HRS65783 IBO65783 ILK65783 IVG65783 JFC65783 JOY65783 JYU65783 KIQ65783 KSM65783 LCI65783 LME65783 LWA65783 MFW65783 MPS65783 MZO65783 NJK65783 NTG65783 ODC65783 OMY65783 OWU65783 PGQ65783 PQM65783 QAI65783 QKE65783 QUA65783 RDW65783 RNS65783 RXO65783 SHK65783 SRG65783 TBC65783 TKY65783 TUU65783 UEQ65783 UOM65783 UYI65783 VIE65783 VSA65783 WBW65783 WLS65783 WVO65783 G131319 JC131319 SY131319 ACU131319 AMQ131319 AWM131319 BGI131319 BQE131319 CAA131319 CJW131319 CTS131319 DDO131319 DNK131319 DXG131319 EHC131319 EQY131319 FAU131319 FKQ131319 FUM131319 GEI131319 GOE131319 GYA131319 HHW131319 HRS131319 IBO131319 ILK131319 IVG131319 JFC131319 JOY131319 JYU131319 KIQ131319 KSM131319 LCI131319 LME131319 LWA131319 MFW131319 MPS131319 MZO131319 NJK131319 NTG131319 ODC131319 OMY131319 OWU131319 PGQ131319 PQM131319 QAI131319 QKE131319 QUA131319 RDW131319 RNS131319 RXO131319 SHK131319 SRG131319 TBC131319 TKY131319 TUU131319 UEQ131319 UOM131319 UYI131319 VIE131319 VSA131319 WBW131319 WLS131319 WVO131319 G196855 JC196855 SY196855 ACU196855 AMQ196855 AWM196855 BGI196855 BQE196855 CAA196855 CJW196855 CTS196855 DDO196855 DNK196855 DXG196855 EHC196855 EQY196855 FAU196855 FKQ196855 FUM196855 GEI196855 GOE196855 GYA196855 HHW196855 HRS196855 IBO196855 ILK196855 IVG196855 JFC196855 JOY196855 JYU196855 KIQ196855 KSM196855 LCI196855 LME196855 LWA196855 MFW196855 MPS196855 MZO196855 NJK196855 NTG196855 ODC196855 OMY196855 OWU196855 PGQ196855 PQM196855 QAI196855 QKE196855 QUA196855 RDW196855 RNS196855 RXO196855 SHK196855 SRG196855 TBC196855 TKY196855 TUU196855 UEQ196855 UOM196855 UYI196855 VIE196855 VSA196855 WBW196855 WLS196855 WVO196855 G262391 JC262391 SY262391 ACU262391 AMQ262391 AWM262391 BGI262391 BQE262391 CAA262391 CJW262391 CTS262391 DDO262391 DNK262391 DXG262391 EHC262391 EQY262391 FAU262391 FKQ262391 FUM262391 GEI262391 GOE262391 GYA262391 HHW262391 HRS262391 IBO262391 ILK262391 IVG262391 JFC262391 JOY262391 JYU262391 KIQ262391 KSM262391 LCI262391 LME262391 LWA262391 MFW262391 MPS262391 MZO262391 NJK262391 NTG262391 ODC262391 OMY262391 OWU262391 PGQ262391 PQM262391 QAI262391 QKE262391 QUA262391 RDW262391 RNS262391 RXO262391 SHK262391 SRG262391 TBC262391 TKY262391 TUU262391 UEQ262391 UOM262391 UYI262391 VIE262391 VSA262391 WBW262391 WLS262391 WVO262391 G327927 JC327927 SY327927 ACU327927 AMQ327927 AWM327927 BGI327927 BQE327927 CAA327927 CJW327927 CTS327927 DDO327927 DNK327927 DXG327927 EHC327927 EQY327927 FAU327927 FKQ327927 FUM327927 GEI327927 GOE327927 GYA327927 HHW327927 HRS327927 IBO327927 ILK327927 IVG327927 JFC327927 JOY327927 JYU327927 KIQ327927 KSM327927 LCI327927 LME327927 LWA327927 MFW327927 MPS327927 MZO327927 NJK327927 NTG327927 ODC327927 OMY327927 OWU327927 PGQ327927 PQM327927 QAI327927 QKE327927 QUA327927 RDW327927 RNS327927 RXO327927 SHK327927 SRG327927 TBC327927 TKY327927 TUU327927 UEQ327927 UOM327927 UYI327927 VIE327927 VSA327927 WBW327927 WLS327927 WVO327927 G393463 JC393463 SY393463 ACU393463 AMQ393463 AWM393463 BGI393463 BQE393463 CAA393463 CJW393463 CTS393463 DDO393463 DNK393463 DXG393463 EHC393463 EQY393463 FAU393463 FKQ393463 FUM393463 GEI393463 GOE393463 GYA393463 HHW393463 HRS393463 IBO393463 ILK393463 IVG393463 JFC393463 JOY393463 JYU393463 KIQ393463 KSM393463 LCI393463 LME393463 LWA393463 MFW393463 MPS393463 MZO393463 NJK393463 NTG393463 ODC393463 OMY393463 OWU393463 PGQ393463 PQM393463 QAI393463 QKE393463 QUA393463 RDW393463 RNS393463 RXO393463 SHK393463 SRG393463 TBC393463 TKY393463 TUU393463 UEQ393463 UOM393463 UYI393463 VIE393463 VSA393463 WBW393463 WLS393463 WVO393463 G458999 JC458999 SY458999 ACU458999 AMQ458999 AWM458999 BGI458999 BQE458999 CAA458999 CJW458999 CTS458999 DDO458999 DNK458999 DXG458999 EHC458999 EQY458999 FAU458999 FKQ458999 FUM458999 GEI458999 GOE458999 GYA458999 HHW458999 HRS458999 IBO458999 ILK458999 IVG458999 JFC458999 JOY458999 JYU458999 KIQ458999 KSM458999 LCI458999 LME458999 LWA458999 MFW458999 MPS458999 MZO458999 NJK458999 NTG458999 ODC458999 OMY458999 OWU458999 PGQ458999 PQM458999 QAI458999 QKE458999 QUA458999 RDW458999 RNS458999 RXO458999 SHK458999 SRG458999 TBC458999 TKY458999 TUU458999 UEQ458999 UOM458999 UYI458999 VIE458999 VSA458999 WBW458999 WLS458999 WVO458999 G524535 JC524535 SY524535 ACU524535 AMQ524535 AWM524535 BGI524535 BQE524535 CAA524535 CJW524535 CTS524535 DDO524535 DNK524535 DXG524535 EHC524535 EQY524535 FAU524535 FKQ524535 FUM524535 GEI524535 GOE524535 GYA524535 HHW524535 HRS524535 IBO524535 ILK524535 IVG524535 JFC524535 JOY524535 JYU524535 KIQ524535 KSM524535 LCI524535 LME524535 LWA524535 MFW524535 MPS524535 MZO524535 NJK524535 NTG524535 ODC524535 OMY524535 OWU524535 PGQ524535 PQM524535 QAI524535 QKE524535 QUA524535 RDW524535 RNS524535 RXO524535 SHK524535 SRG524535 TBC524535 TKY524535 TUU524535 UEQ524535 UOM524535 UYI524535 VIE524535 VSA524535 WBW524535 WLS524535 WVO524535 G590071 JC590071 SY590071 ACU590071 AMQ590071 AWM590071 BGI590071 BQE590071 CAA590071 CJW590071 CTS590071 DDO590071 DNK590071 DXG590071 EHC590071 EQY590071 FAU590071 FKQ590071 FUM590071 GEI590071 GOE590071 GYA590071 HHW590071 HRS590071 IBO590071 ILK590071 IVG590071 JFC590071 JOY590071 JYU590071 KIQ590071 KSM590071 LCI590071 LME590071 LWA590071 MFW590071 MPS590071 MZO590071 NJK590071 NTG590071 ODC590071 OMY590071 OWU590071 PGQ590071 PQM590071 QAI590071 QKE590071 QUA590071 RDW590071 RNS590071 RXO590071 SHK590071 SRG590071 TBC590071 TKY590071 TUU590071 UEQ590071 UOM590071 UYI590071 VIE590071 VSA590071 WBW590071 WLS590071 WVO590071 G655607 JC655607 SY655607 ACU655607 AMQ655607 AWM655607 BGI655607 BQE655607 CAA655607 CJW655607 CTS655607 DDO655607 DNK655607 DXG655607 EHC655607 EQY655607 FAU655607 FKQ655607 FUM655607 GEI655607 GOE655607 GYA655607 HHW655607 HRS655607 IBO655607 ILK655607 IVG655607 JFC655607 JOY655607 JYU655607 KIQ655607 KSM655607 LCI655607 LME655607 LWA655607 MFW655607 MPS655607 MZO655607 NJK655607 NTG655607 ODC655607 OMY655607 OWU655607 PGQ655607 PQM655607 QAI655607 QKE655607 QUA655607 RDW655607 RNS655607 RXO655607 SHK655607 SRG655607 TBC655607 TKY655607 TUU655607 UEQ655607 UOM655607 UYI655607 VIE655607 VSA655607 WBW655607 WLS655607 WVO655607 G721143 JC721143 SY721143 ACU721143 AMQ721143 AWM721143 BGI721143 BQE721143 CAA721143 CJW721143 CTS721143 DDO721143 DNK721143 DXG721143 EHC721143 EQY721143 FAU721143 FKQ721143 FUM721143 GEI721143 GOE721143 GYA721143 HHW721143 HRS721143 IBO721143 ILK721143 IVG721143 JFC721143 JOY721143 JYU721143 KIQ721143 KSM721143 LCI721143 LME721143 LWA721143 MFW721143 MPS721143 MZO721143 NJK721143 NTG721143 ODC721143 OMY721143 OWU721143 PGQ721143 PQM721143 QAI721143 QKE721143 QUA721143 RDW721143 RNS721143 RXO721143 SHK721143 SRG721143 TBC721143 TKY721143 TUU721143 UEQ721143 UOM721143 UYI721143 VIE721143 VSA721143 WBW721143 WLS721143 WVO721143 G786679 JC786679 SY786679 ACU786679 AMQ786679 AWM786679 BGI786679 BQE786679 CAA786679 CJW786679 CTS786679 DDO786679 DNK786679 DXG786679 EHC786679 EQY786679 FAU786679 FKQ786679 FUM786679 GEI786679 GOE786679 GYA786679 HHW786679 HRS786679 IBO786679 ILK786679 IVG786679 JFC786679 JOY786679 JYU786679 KIQ786679 KSM786679 LCI786679 LME786679 LWA786679 MFW786679 MPS786679 MZO786679 NJK786679 NTG786679 ODC786679 OMY786679 OWU786679 PGQ786679 PQM786679 QAI786679 QKE786679 QUA786679 RDW786679 RNS786679 RXO786679 SHK786679 SRG786679 TBC786679 TKY786679 TUU786679 UEQ786679 UOM786679 UYI786679 VIE786679 VSA786679 WBW786679 WLS786679 WVO786679 G852215 JC852215 SY852215 ACU852215 AMQ852215 AWM852215 BGI852215 BQE852215 CAA852215 CJW852215 CTS852215 DDO852215 DNK852215 DXG852215 EHC852215 EQY852215 FAU852215 FKQ852215 FUM852215 GEI852215 GOE852215 GYA852215 HHW852215 HRS852215 IBO852215 ILK852215 IVG852215 JFC852215 JOY852215 JYU852215 KIQ852215 KSM852215 LCI852215 LME852215 LWA852215 MFW852215 MPS852215 MZO852215 NJK852215 NTG852215 ODC852215 OMY852215 OWU852215 PGQ852215 PQM852215 QAI852215 QKE852215 QUA852215 RDW852215 RNS852215 RXO852215 SHK852215 SRG852215 TBC852215 TKY852215 TUU852215 UEQ852215 UOM852215 UYI852215 VIE852215 VSA852215 WBW852215 WLS852215 WVO852215 G917751 JC917751 SY917751 ACU917751 AMQ917751 AWM917751 BGI917751 BQE917751 CAA917751 CJW917751 CTS917751 DDO917751 DNK917751 DXG917751 EHC917751 EQY917751 FAU917751 FKQ917751 FUM917751 GEI917751 GOE917751 GYA917751 HHW917751 HRS917751 IBO917751 ILK917751 IVG917751 JFC917751 JOY917751 JYU917751 KIQ917751 KSM917751 LCI917751 LME917751 LWA917751 MFW917751 MPS917751 MZO917751 NJK917751 NTG917751 ODC917751 OMY917751 OWU917751 PGQ917751 PQM917751 QAI917751 QKE917751 QUA917751 RDW917751 RNS917751 RXO917751 SHK917751 SRG917751 TBC917751 TKY917751 TUU917751 UEQ917751 UOM917751 UYI917751 VIE917751 VSA917751 WBW917751 WLS917751 WVO917751 G983287 JC983287 SY983287 ACU983287 AMQ983287 AWM983287 BGI983287 BQE983287 CAA983287 CJW983287 CTS983287 DDO983287 DNK983287 DXG983287 EHC983287 EQY983287 FAU983287 FKQ983287 FUM983287 GEI983287 GOE983287 GYA983287 HHW983287 HRS983287 IBO983287 ILK983287 IVG983287 JFC983287 JOY983287 JYU983287 KIQ983287 KSM983287 LCI983287 LME983287 LWA983287 MFW983287 MPS983287 MZO983287 NJK983287 NTG983287 ODC983287 OMY983287 OWU983287 PGQ983287 PQM983287 QAI983287 QKE983287 QUA983287 RDW983287 RNS983287 RXO983287 SHK983287 SRG983287 TBC983287 TKY983287 TUU983287 UEQ983287 UOM983287 UYI983287 VIE983287 VSA983287 WBW983287 WLS983287 WVO983287 WVO983064:WVO983219 JA182:JB183 SW182:SX183 ACS182:ACT183 AMO182:AMP183 AWK182:AWL183 BGG182:BGH183 BQC182:BQD183 BZY182:BZZ183 CJU182:CJV183 CTQ182:CTR183 DDM182:DDN183 DNI182:DNJ183 DXE182:DXF183 EHA182:EHB183 EQW182:EQX183 FAS182:FAT183 FKO182:FKP183 FUK182:FUL183 GEG182:GEH183 GOC182:GOD183 GXY182:GXZ183 HHU182:HHV183 HRQ182:HRR183 IBM182:IBN183 ILI182:ILJ183 IVE182:IVF183 JFA182:JFB183 JOW182:JOX183 JYS182:JYT183 KIO182:KIP183 KSK182:KSL183 LCG182:LCH183 LMC182:LMD183 LVY182:LVZ183 MFU182:MFV183 MPQ182:MPR183 MZM182:MZN183 NJI182:NJJ183 NTE182:NTF183 ODA182:ODB183 OMW182:OMX183 OWS182:OWT183 PGO182:PGP183 PQK182:PQL183 QAG182:QAH183 QKC182:QKD183 QTY182:QTZ183 RDU182:RDV183 RNQ182:RNR183 RXM182:RXN183 SHI182:SHJ183 SRE182:SRF183 TBA182:TBB183 TKW182:TKX183 TUS182:TUT183 UEO182:UEP183 UOK182:UOL183 UYG182:UYH183 VIC182:VID183 VRY182:VRZ183 WBU182:WBV183 WLQ182:WLR183 WVM182:WVN183 G65785:G65786 JC65785:JC65786 SY65785:SY65786 ACU65785:ACU65786 AMQ65785:AMQ65786 AWM65785:AWM65786 BGI65785:BGI65786 BQE65785:BQE65786 CAA65785:CAA65786 CJW65785:CJW65786 CTS65785:CTS65786 DDO65785:DDO65786 DNK65785:DNK65786 DXG65785:DXG65786 EHC65785:EHC65786 EQY65785:EQY65786 FAU65785:FAU65786 FKQ65785:FKQ65786 FUM65785:FUM65786 GEI65785:GEI65786 GOE65785:GOE65786 GYA65785:GYA65786 HHW65785:HHW65786 HRS65785:HRS65786 IBO65785:IBO65786 ILK65785:ILK65786 IVG65785:IVG65786 JFC65785:JFC65786 JOY65785:JOY65786 JYU65785:JYU65786 KIQ65785:KIQ65786 KSM65785:KSM65786 LCI65785:LCI65786 LME65785:LME65786 LWA65785:LWA65786 MFW65785:MFW65786 MPS65785:MPS65786 MZO65785:MZO65786 NJK65785:NJK65786 NTG65785:NTG65786 ODC65785:ODC65786 OMY65785:OMY65786 OWU65785:OWU65786 PGQ65785:PGQ65786 PQM65785:PQM65786 QAI65785:QAI65786 QKE65785:QKE65786 QUA65785:QUA65786 RDW65785:RDW65786 RNS65785:RNS65786 RXO65785:RXO65786 SHK65785:SHK65786 SRG65785:SRG65786 TBC65785:TBC65786 TKY65785:TKY65786 TUU65785:TUU65786 UEQ65785:UEQ65786 UOM65785:UOM65786 UYI65785:UYI65786 VIE65785:VIE65786 VSA65785:VSA65786 WBW65785:WBW65786 WLS65785:WLS65786 WVO65785:WVO65786 G131321:G131322 JC131321:JC131322 SY131321:SY131322 ACU131321:ACU131322 AMQ131321:AMQ131322 AWM131321:AWM131322 BGI131321:BGI131322 BQE131321:BQE131322 CAA131321:CAA131322 CJW131321:CJW131322 CTS131321:CTS131322 DDO131321:DDO131322 DNK131321:DNK131322 DXG131321:DXG131322 EHC131321:EHC131322 EQY131321:EQY131322 FAU131321:FAU131322 FKQ131321:FKQ131322 FUM131321:FUM131322 GEI131321:GEI131322 GOE131321:GOE131322 GYA131321:GYA131322 HHW131321:HHW131322 HRS131321:HRS131322 IBO131321:IBO131322 ILK131321:ILK131322 IVG131321:IVG131322 JFC131321:JFC131322 JOY131321:JOY131322 JYU131321:JYU131322 KIQ131321:KIQ131322 KSM131321:KSM131322 LCI131321:LCI131322 LME131321:LME131322 LWA131321:LWA131322 MFW131321:MFW131322 MPS131321:MPS131322 MZO131321:MZO131322 NJK131321:NJK131322 NTG131321:NTG131322 ODC131321:ODC131322 OMY131321:OMY131322 OWU131321:OWU131322 PGQ131321:PGQ131322 PQM131321:PQM131322 QAI131321:QAI131322 QKE131321:QKE131322 QUA131321:QUA131322 RDW131321:RDW131322 RNS131321:RNS131322 RXO131321:RXO131322 SHK131321:SHK131322 SRG131321:SRG131322 TBC131321:TBC131322 TKY131321:TKY131322 TUU131321:TUU131322 UEQ131321:UEQ131322 UOM131321:UOM131322 UYI131321:UYI131322 VIE131321:VIE131322 VSA131321:VSA131322 WBW131321:WBW131322 WLS131321:WLS131322 WVO131321:WVO131322 G196857:G196858 JC196857:JC196858 SY196857:SY196858 ACU196857:ACU196858 AMQ196857:AMQ196858 AWM196857:AWM196858 BGI196857:BGI196858 BQE196857:BQE196858 CAA196857:CAA196858 CJW196857:CJW196858 CTS196857:CTS196858 DDO196857:DDO196858 DNK196857:DNK196858 DXG196857:DXG196858 EHC196857:EHC196858 EQY196857:EQY196858 FAU196857:FAU196858 FKQ196857:FKQ196858 FUM196857:FUM196858 GEI196857:GEI196858 GOE196857:GOE196858 GYA196857:GYA196858 HHW196857:HHW196858 HRS196857:HRS196858 IBO196857:IBO196858 ILK196857:ILK196858 IVG196857:IVG196858 JFC196857:JFC196858 JOY196857:JOY196858 JYU196857:JYU196858 KIQ196857:KIQ196858 KSM196857:KSM196858 LCI196857:LCI196858 LME196857:LME196858 LWA196857:LWA196858 MFW196857:MFW196858 MPS196857:MPS196858 MZO196857:MZO196858 NJK196857:NJK196858 NTG196857:NTG196858 ODC196857:ODC196858 OMY196857:OMY196858 OWU196857:OWU196858 PGQ196857:PGQ196858 PQM196857:PQM196858 QAI196857:QAI196858 QKE196857:QKE196858 QUA196857:QUA196858 RDW196857:RDW196858 RNS196857:RNS196858 RXO196857:RXO196858 SHK196857:SHK196858 SRG196857:SRG196858 TBC196857:TBC196858 TKY196857:TKY196858 TUU196857:TUU196858 UEQ196857:UEQ196858 UOM196857:UOM196858 UYI196857:UYI196858 VIE196857:VIE196858 VSA196857:VSA196858 WBW196857:WBW196858 WLS196857:WLS196858 WVO196857:WVO196858 G262393:G262394 JC262393:JC262394 SY262393:SY262394 ACU262393:ACU262394 AMQ262393:AMQ262394 AWM262393:AWM262394 BGI262393:BGI262394 BQE262393:BQE262394 CAA262393:CAA262394 CJW262393:CJW262394 CTS262393:CTS262394 DDO262393:DDO262394 DNK262393:DNK262394 DXG262393:DXG262394 EHC262393:EHC262394 EQY262393:EQY262394 FAU262393:FAU262394 FKQ262393:FKQ262394 FUM262393:FUM262394 GEI262393:GEI262394 GOE262393:GOE262394 GYA262393:GYA262394 HHW262393:HHW262394 HRS262393:HRS262394 IBO262393:IBO262394 ILK262393:ILK262394 IVG262393:IVG262394 JFC262393:JFC262394 JOY262393:JOY262394 JYU262393:JYU262394 KIQ262393:KIQ262394 KSM262393:KSM262394 LCI262393:LCI262394 LME262393:LME262394 LWA262393:LWA262394 MFW262393:MFW262394 MPS262393:MPS262394 MZO262393:MZO262394 NJK262393:NJK262394 NTG262393:NTG262394 ODC262393:ODC262394 OMY262393:OMY262394 OWU262393:OWU262394 PGQ262393:PGQ262394 PQM262393:PQM262394 QAI262393:QAI262394 QKE262393:QKE262394 QUA262393:QUA262394 RDW262393:RDW262394 RNS262393:RNS262394 RXO262393:RXO262394 SHK262393:SHK262394 SRG262393:SRG262394 TBC262393:TBC262394 TKY262393:TKY262394 TUU262393:TUU262394 UEQ262393:UEQ262394 UOM262393:UOM262394 UYI262393:UYI262394 VIE262393:VIE262394 VSA262393:VSA262394 WBW262393:WBW262394 WLS262393:WLS262394 WVO262393:WVO262394 G327929:G327930 JC327929:JC327930 SY327929:SY327930 ACU327929:ACU327930 AMQ327929:AMQ327930 AWM327929:AWM327930 BGI327929:BGI327930 BQE327929:BQE327930 CAA327929:CAA327930 CJW327929:CJW327930 CTS327929:CTS327930 DDO327929:DDO327930 DNK327929:DNK327930 DXG327929:DXG327930 EHC327929:EHC327930 EQY327929:EQY327930 FAU327929:FAU327930 FKQ327929:FKQ327930 FUM327929:FUM327930 GEI327929:GEI327930 GOE327929:GOE327930 GYA327929:GYA327930 HHW327929:HHW327930 HRS327929:HRS327930 IBO327929:IBO327930 ILK327929:ILK327930 IVG327929:IVG327930 JFC327929:JFC327930 JOY327929:JOY327930 JYU327929:JYU327930 KIQ327929:KIQ327930 KSM327929:KSM327930 LCI327929:LCI327930 LME327929:LME327930 LWA327929:LWA327930 MFW327929:MFW327930 MPS327929:MPS327930 MZO327929:MZO327930 NJK327929:NJK327930 NTG327929:NTG327930 ODC327929:ODC327930 OMY327929:OMY327930 OWU327929:OWU327930 PGQ327929:PGQ327930 PQM327929:PQM327930 QAI327929:QAI327930 QKE327929:QKE327930 QUA327929:QUA327930 RDW327929:RDW327930 RNS327929:RNS327930 RXO327929:RXO327930 SHK327929:SHK327930 SRG327929:SRG327930 TBC327929:TBC327930 TKY327929:TKY327930 TUU327929:TUU327930 UEQ327929:UEQ327930 UOM327929:UOM327930 UYI327929:UYI327930 VIE327929:VIE327930 VSA327929:VSA327930 WBW327929:WBW327930 WLS327929:WLS327930 WVO327929:WVO327930 G393465:G393466 JC393465:JC393466 SY393465:SY393466 ACU393465:ACU393466 AMQ393465:AMQ393466 AWM393465:AWM393466 BGI393465:BGI393466 BQE393465:BQE393466 CAA393465:CAA393466 CJW393465:CJW393466 CTS393465:CTS393466 DDO393465:DDO393466 DNK393465:DNK393466 DXG393465:DXG393466 EHC393465:EHC393466 EQY393465:EQY393466 FAU393465:FAU393466 FKQ393465:FKQ393466 FUM393465:FUM393466 GEI393465:GEI393466 GOE393465:GOE393466 GYA393465:GYA393466 HHW393465:HHW393466 HRS393465:HRS393466 IBO393465:IBO393466 ILK393465:ILK393466 IVG393465:IVG393466 JFC393465:JFC393466 JOY393465:JOY393466 JYU393465:JYU393466 KIQ393465:KIQ393466 KSM393465:KSM393466 LCI393465:LCI393466 LME393465:LME393466 LWA393465:LWA393466 MFW393465:MFW393466 MPS393465:MPS393466 MZO393465:MZO393466 NJK393465:NJK393466 NTG393465:NTG393466 ODC393465:ODC393466 OMY393465:OMY393466 OWU393465:OWU393466 PGQ393465:PGQ393466 PQM393465:PQM393466 QAI393465:QAI393466 QKE393465:QKE393466 QUA393465:QUA393466 RDW393465:RDW393466 RNS393465:RNS393466 RXO393465:RXO393466 SHK393465:SHK393466 SRG393465:SRG393466 TBC393465:TBC393466 TKY393465:TKY393466 TUU393465:TUU393466 UEQ393465:UEQ393466 UOM393465:UOM393466 UYI393465:UYI393466 VIE393465:VIE393466 VSA393465:VSA393466 WBW393465:WBW393466 WLS393465:WLS393466 WVO393465:WVO393466 G459001:G459002 JC459001:JC459002 SY459001:SY459002 ACU459001:ACU459002 AMQ459001:AMQ459002 AWM459001:AWM459002 BGI459001:BGI459002 BQE459001:BQE459002 CAA459001:CAA459002 CJW459001:CJW459002 CTS459001:CTS459002 DDO459001:DDO459002 DNK459001:DNK459002 DXG459001:DXG459002 EHC459001:EHC459002 EQY459001:EQY459002 FAU459001:FAU459002 FKQ459001:FKQ459002 FUM459001:FUM459002 GEI459001:GEI459002 GOE459001:GOE459002 GYA459001:GYA459002 HHW459001:HHW459002 HRS459001:HRS459002 IBO459001:IBO459002 ILK459001:ILK459002 IVG459001:IVG459002 JFC459001:JFC459002 JOY459001:JOY459002 JYU459001:JYU459002 KIQ459001:KIQ459002 KSM459001:KSM459002 LCI459001:LCI459002 LME459001:LME459002 LWA459001:LWA459002 MFW459001:MFW459002 MPS459001:MPS459002 MZO459001:MZO459002 NJK459001:NJK459002 NTG459001:NTG459002 ODC459001:ODC459002 OMY459001:OMY459002 OWU459001:OWU459002 PGQ459001:PGQ459002 PQM459001:PQM459002 QAI459001:QAI459002 QKE459001:QKE459002 QUA459001:QUA459002 RDW459001:RDW459002 RNS459001:RNS459002 RXO459001:RXO459002 SHK459001:SHK459002 SRG459001:SRG459002 TBC459001:TBC459002 TKY459001:TKY459002 TUU459001:TUU459002 UEQ459001:UEQ459002 UOM459001:UOM459002 UYI459001:UYI459002 VIE459001:VIE459002 VSA459001:VSA459002 WBW459001:WBW459002 WLS459001:WLS459002 WVO459001:WVO459002 G524537:G524538 JC524537:JC524538 SY524537:SY524538 ACU524537:ACU524538 AMQ524537:AMQ524538 AWM524537:AWM524538 BGI524537:BGI524538 BQE524537:BQE524538 CAA524537:CAA524538 CJW524537:CJW524538 CTS524537:CTS524538 DDO524537:DDO524538 DNK524537:DNK524538 DXG524537:DXG524538 EHC524537:EHC524538 EQY524537:EQY524538 FAU524537:FAU524538 FKQ524537:FKQ524538 FUM524537:FUM524538 GEI524537:GEI524538 GOE524537:GOE524538 GYA524537:GYA524538 HHW524537:HHW524538 HRS524537:HRS524538 IBO524537:IBO524538 ILK524537:ILK524538 IVG524537:IVG524538 JFC524537:JFC524538 JOY524537:JOY524538 JYU524537:JYU524538 KIQ524537:KIQ524538 KSM524537:KSM524538 LCI524537:LCI524538 LME524537:LME524538 LWA524537:LWA524538 MFW524537:MFW524538 MPS524537:MPS524538 MZO524537:MZO524538 NJK524537:NJK524538 NTG524537:NTG524538 ODC524537:ODC524538 OMY524537:OMY524538 OWU524537:OWU524538 PGQ524537:PGQ524538 PQM524537:PQM524538 QAI524537:QAI524538 QKE524537:QKE524538 QUA524537:QUA524538 RDW524537:RDW524538 RNS524537:RNS524538 RXO524537:RXO524538 SHK524537:SHK524538 SRG524537:SRG524538 TBC524537:TBC524538 TKY524537:TKY524538 TUU524537:TUU524538 UEQ524537:UEQ524538 UOM524537:UOM524538 UYI524537:UYI524538 VIE524537:VIE524538 VSA524537:VSA524538 WBW524537:WBW524538 WLS524537:WLS524538 WVO524537:WVO524538 G590073:G590074 JC590073:JC590074 SY590073:SY590074 ACU590073:ACU590074 AMQ590073:AMQ590074 AWM590073:AWM590074 BGI590073:BGI590074 BQE590073:BQE590074 CAA590073:CAA590074 CJW590073:CJW590074 CTS590073:CTS590074 DDO590073:DDO590074 DNK590073:DNK590074 DXG590073:DXG590074 EHC590073:EHC590074 EQY590073:EQY590074 FAU590073:FAU590074 FKQ590073:FKQ590074 FUM590073:FUM590074 GEI590073:GEI590074 GOE590073:GOE590074 GYA590073:GYA590074 HHW590073:HHW590074 HRS590073:HRS590074 IBO590073:IBO590074 ILK590073:ILK590074 IVG590073:IVG590074 JFC590073:JFC590074 JOY590073:JOY590074 JYU590073:JYU590074 KIQ590073:KIQ590074 KSM590073:KSM590074 LCI590073:LCI590074 LME590073:LME590074 LWA590073:LWA590074 MFW590073:MFW590074 MPS590073:MPS590074 MZO590073:MZO590074 NJK590073:NJK590074 NTG590073:NTG590074 ODC590073:ODC590074 OMY590073:OMY590074 OWU590073:OWU590074 PGQ590073:PGQ590074 PQM590073:PQM590074 QAI590073:QAI590074 QKE590073:QKE590074 QUA590073:QUA590074 RDW590073:RDW590074 RNS590073:RNS590074 RXO590073:RXO590074 SHK590073:SHK590074 SRG590073:SRG590074 TBC590073:TBC590074 TKY590073:TKY590074 TUU590073:TUU590074 UEQ590073:UEQ590074 UOM590073:UOM590074 UYI590073:UYI590074 VIE590073:VIE590074 VSA590073:VSA590074 WBW590073:WBW590074 WLS590073:WLS590074 WVO590073:WVO590074 G655609:G655610 JC655609:JC655610 SY655609:SY655610 ACU655609:ACU655610 AMQ655609:AMQ655610 AWM655609:AWM655610 BGI655609:BGI655610 BQE655609:BQE655610 CAA655609:CAA655610 CJW655609:CJW655610 CTS655609:CTS655610 DDO655609:DDO655610 DNK655609:DNK655610 DXG655609:DXG655610 EHC655609:EHC655610 EQY655609:EQY655610 FAU655609:FAU655610 FKQ655609:FKQ655610 FUM655609:FUM655610 GEI655609:GEI655610 GOE655609:GOE655610 GYA655609:GYA655610 HHW655609:HHW655610 HRS655609:HRS655610 IBO655609:IBO655610 ILK655609:ILK655610 IVG655609:IVG655610 JFC655609:JFC655610 JOY655609:JOY655610 JYU655609:JYU655610 KIQ655609:KIQ655610 KSM655609:KSM655610 LCI655609:LCI655610 LME655609:LME655610 LWA655609:LWA655610 MFW655609:MFW655610 MPS655609:MPS655610 MZO655609:MZO655610 NJK655609:NJK655610 NTG655609:NTG655610 ODC655609:ODC655610 OMY655609:OMY655610 OWU655609:OWU655610 PGQ655609:PGQ655610 PQM655609:PQM655610 QAI655609:QAI655610 QKE655609:QKE655610 QUA655609:QUA655610 RDW655609:RDW655610 RNS655609:RNS655610 RXO655609:RXO655610 SHK655609:SHK655610 SRG655609:SRG655610 TBC655609:TBC655610 TKY655609:TKY655610 TUU655609:TUU655610 UEQ655609:UEQ655610 UOM655609:UOM655610 UYI655609:UYI655610 VIE655609:VIE655610 VSA655609:VSA655610 WBW655609:WBW655610 WLS655609:WLS655610 WVO655609:WVO655610 G721145:G721146 JC721145:JC721146 SY721145:SY721146 ACU721145:ACU721146 AMQ721145:AMQ721146 AWM721145:AWM721146 BGI721145:BGI721146 BQE721145:BQE721146 CAA721145:CAA721146 CJW721145:CJW721146 CTS721145:CTS721146 DDO721145:DDO721146 DNK721145:DNK721146 DXG721145:DXG721146 EHC721145:EHC721146 EQY721145:EQY721146 FAU721145:FAU721146 FKQ721145:FKQ721146 FUM721145:FUM721146 GEI721145:GEI721146 GOE721145:GOE721146 GYA721145:GYA721146 HHW721145:HHW721146 HRS721145:HRS721146 IBO721145:IBO721146 ILK721145:ILK721146 IVG721145:IVG721146 JFC721145:JFC721146 JOY721145:JOY721146 JYU721145:JYU721146 KIQ721145:KIQ721146 KSM721145:KSM721146 LCI721145:LCI721146 LME721145:LME721146 LWA721145:LWA721146 MFW721145:MFW721146 MPS721145:MPS721146 MZO721145:MZO721146 NJK721145:NJK721146 NTG721145:NTG721146 ODC721145:ODC721146 OMY721145:OMY721146 OWU721145:OWU721146 PGQ721145:PGQ721146 PQM721145:PQM721146 QAI721145:QAI721146 QKE721145:QKE721146 QUA721145:QUA721146 RDW721145:RDW721146 RNS721145:RNS721146 RXO721145:RXO721146 SHK721145:SHK721146 SRG721145:SRG721146 TBC721145:TBC721146 TKY721145:TKY721146 TUU721145:TUU721146 UEQ721145:UEQ721146 UOM721145:UOM721146 UYI721145:UYI721146 VIE721145:VIE721146 VSA721145:VSA721146 WBW721145:WBW721146 WLS721145:WLS721146 WVO721145:WVO721146 G786681:G786682 JC786681:JC786682 SY786681:SY786682 ACU786681:ACU786682 AMQ786681:AMQ786682 AWM786681:AWM786682 BGI786681:BGI786682 BQE786681:BQE786682 CAA786681:CAA786682 CJW786681:CJW786682 CTS786681:CTS786682 DDO786681:DDO786682 DNK786681:DNK786682 DXG786681:DXG786682 EHC786681:EHC786682 EQY786681:EQY786682 FAU786681:FAU786682 FKQ786681:FKQ786682 FUM786681:FUM786682 GEI786681:GEI786682 GOE786681:GOE786682 GYA786681:GYA786682 HHW786681:HHW786682 HRS786681:HRS786682 IBO786681:IBO786682 ILK786681:ILK786682 IVG786681:IVG786682 JFC786681:JFC786682 JOY786681:JOY786682 JYU786681:JYU786682 KIQ786681:KIQ786682 KSM786681:KSM786682 LCI786681:LCI786682 LME786681:LME786682 LWA786681:LWA786682 MFW786681:MFW786682 MPS786681:MPS786682 MZO786681:MZO786682 NJK786681:NJK786682 NTG786681:NTG786682 ODC786681:ODC786682 OMY786681:OMY786682 OWU786681:OWU786682 PGQ786681:PGQ786682 PQM786681:PQM786682 QAI786681:QAI786682 QKE786681:QKE786682 QUA786681:QUA786682 RDW786681:RDW786682 RNS786681:RNS786682 RXO786681:RXO786682 SHK786681:SHK786682 SRG786681:SRG786682 TBC786681:TBC786682 TKY786681:TKY786682 TUU786681:TUU786682 UEQ786681:UEQ786682 UOM786681:UOM786682 UYI786681:UYI786682 VIE786681:VIE786682 VSA786681:VSA786682 WBW786681:WBW786682 WLS786681:WLS786682 WVO786681:WVO786682 G852217:G852218 JC852217:JC852218 SY852217:SY852218 ACU852217:ACU852218 AMQ852217:AMQ852218 AWM852217:AWM852218 BGI852217:BGI852218 BQE852217:BQE852218 CAA852217:CAA852218 CJW852217:CJW852218 CTS852217:CTS852218 DDO852217:DDO852218 DNK852217:DNK852218 DXG852217:DXG852218 EHC852217:EHC852218 EQY852217:EQY852218 FAU852217:FAU852218 FKQ852217:FKQ852218 FUM852217:FUM852218 GEI852217:GEI852218 GOE852217:GOE852218 GYA852217:GYA852218 HHW852217:HHW852218 HRS852217:HRS852218 IBO852217:IBO852218 ILK852217:ILK852218 IVG852217:IVG852218 JFC852217:JFC852218 JOY852217:JOY852218 JYU852217:JYU852218 KIQ852217:KIQ852218 KSM852217:KSM852218 LCI852217:LCI852218 LME852217:LME852218 LWA852217:LWA852218 MFW852217:MFW852218 MPS852217:MPS852218 MZO852217:MZO852218 NJK852217:NJK852218 NTG852217:NTG852218 ODC852217:ODC852218 OMY852217:OMY852218 OWU852217:OWU852218 PGQ852217:PGQ852218 PQM852217:PQM852218 QAI852217:QAI852218 QKE852217:QKE852218 QUA852217:QUA852218 RDW852217:RDW852218 RNS852217:RNS852218 RXO852217:RXO852218 SHK852217:SHK852218 SRG852217:SRG852218 TBC852217:TBC852218 TKY852217:TKY852218 TUU852217:TUU852218 UEQ852217:UEQ852218 UOM852217:UOM852218 UYI852217:UYI852218 VIE852217:VIE852218 VSA852217:VSA852218 WBW852217:WBW852218 WLS852217:WLS852218 WVO852217:WVO852218 G917753:G917754 JC917753:JC917754 SY917753:SY917754 ACU917753:ACU917754 AMQ917753:AMQ917754 AWM917753:AWM917754 BGI917753:BGI917754 BQE917753:BQE917754 CAA917753:CAA917754 CJW917753:CJW917754 CTS917753:CTS917754 DDO917753:DDO917754 DNK917753:DNK917754 DXG917753:DXG917754 EHC917753:EHC917754 EQY917753:EQY917754 FAU917753:FAU917754 FKQ917753:FKQ917754 FUM917753:FUM917754 GEI917753:GEI917754 GOE917753:GOE917754 GYA917753:GYA917754 HHW917753:HHW917754 HRS917753:HRS917754 IBO917753:IBO917754 ILK917753:ILK917754 IVG917753:IVG917754 JFC917753:JFC917754 JOY917753:JOY917754 JYU917753:JYU917754 KIQ917753:KIQ917754 KSM917753:KSM917754 LCI917753:LCI917754 LME917753:LME917754 LWA917753:LWA917754 MFW917753:MFW917754 MPS917753:MPS917754 MZO917753:MZO917754 NJK917753:NJK917754 NTG917753:NTG917754 ODC917753:ODC917754 OMY917753:OMY917754 OWU917753:OWU917754 PGQ917753:PGQ917754 PQM917753:PQM917754 QAI917753:QAI917754 QKE917753:QKE917754 QUA917753:QUA917754 RDW917753:RDW917754 RNS917753:RNS917754 RXO917753:RXO917754 SHK917753:SHK917754 SRG917753:SRG917754 TBC917753:TBC917754 TKY917753:TKY917754 TUU917753:TUU917754 UEQ917753:UEQ917754 UOM917753:UOM917754 UYI917753:UYI917754 VIE917753:VIE917754 VSA917753:VSA917754 WBW917753:WBW917754 WLS917753:WLS917754 WVO917753:WVO917754 G983289:G983290 JC983289:JC983290 SY983289:SY983290 ACU983289:ACU983290 AMQ983289:AMQ983290 AWM983289:AWM983290 BGI983289:BGI983290 BQE983289:BQE983290 CAA983289:CAA983290 CJW983289:CJW983290 CTS983289:CTS983290 DDO983289:DDO983290 DNK983289:DNK983290 DXG983289:DXG983290 EHC983289:EHC983290 EQY983289:EQY983290 FAU983289:FAU983290 FKQ983289:FKQ983290 FUM983289:FUM983290 GEI983289:GEI983290 GOE983289:GOE983290 GYA983289:GYA983290 HHW983289:HHW983290 HRS983289:HRS983290 IBO983289:IBO983290 ILK983289:ILK983290 IVG983289:IVG983290 JFC983289:JFC983290 JOY983289:JOY983290 JYU983289:JYU983290 KIQ983289:KIQ983290 KSM983289:KSM983290 LCI983289:LCI983290 LME983289:LME983290 LWA983289:LWA983290 MFW983289:MFW983290 MPS983289:MPS983290 MZO983289:MZO983290 NJK983289:NJK983290 NTG983289:NTG983290 ODC983289:ODC983290 OMY983289:OMY983290 OWU983289:OWU983290 PGQ983289:PGQ983290 PQM983289:PQM983290 QAI983289:QAI983290 QKE983289:QKE983290 QUA983289:QUA983290 RDW983289:RDW983290 RNS983289:RNS983290 RXO983289:RXO983290 SHK983289:SHK983290 SRG983289:SRG983290 TBC983289:TBC983290 TKY983289:TKY983290 TUU983289:TUU983290 UEQ983289:UEQ983290 UOM983289:UOM983290 UYI983289:UYI983290 VIE983289:VIE983290 VSA983289:VSA983290 WBW983289:WBW983290 WLS983289:WLS983290 WVO983289:WVO983290 G589848:G590003 JC589848:JC590003 SY589848:SY590003 ACU589848:ACU590003 AMQ589848:AMQ590003 AWM589848:AWM590003 BGI589848:BGI590003 BQE589848:BQE590003 CAA589848:CAA590003 CJW589848:CJW590003 CTS589848:CTS590003 DDO589848:DDO590003 DNK589848:DNK590003 DXG589848:DXG590003 EHC589848:EHC590003 EQY589848:EQY590003 FAU589848:FAU590003 FKQ589848:FKQ590003 FUM589848:FUM590003 GEI589848:GEI590003 GOE589848:GOE590003 GYA589848:GYA590003 HHW589848:HHW590003 HRS589848:HRS590003 IBO589848:IBO590003 ILK589848:ILK590003 IVG589848:IVG590003 JFC589848:JFC590003 JOY589848:JOY590003 JYU589848:JYU590003 KIQ589848:KIQ590003 KSM589848:KSM590003 LCI589848:LCI590003 LME589848:LME590003 LWA589848:LWA590003 MFW589848:MFW590003 MPS589848:MPS590003 MZO589848:MZO590003 NJK589848:NJK590003 NTG589848:NTG590003 ODC589848:ODC590003 OMY589848:OMY590003 OWU589848:OWU590003 PGQ589848:PGQ590003 PQM589848:PQM590003 QAI589848:QAI590003 QKE589848:QKE590003 QUA589848:QUA590003 RDW589848:RDW590003 RNS589848:RNS590003 RXO589848:RXO590003 SHK589848:SHK590003 SRG589848:SRG590003 TBC589848:TBC590003 TKY589848:TKY590003 TUU589848:TUU590003 UEQ589848:UEQ590003 UOM589848:UOM590003 UYI589848:UYI590003 VIE589848:VIE590003 VSA589848:VSA590003 WBW589848:WBW590003 WLS589848:WLS590003 H119:H175 I65737 JE65737 TA65737 ACW65737 AMS65737 AWO65737 BGK65737 BQG65737 CAC65737 CJY65737 CTU65737 DDQ65737 DNM65737 DXI65737 EHE65737 ERA65737 FAW65737 FKS65737 FUO65737 GEK65737 GOG65737 GYC65737 HHY65737 HRU65737 IBQ65737 ILM65737 IVI65737 JFE65737 JPA65737 JYW65737 KIS65737 KSO65737 LCK65737 LMG65737 LWC65737 MFY65737 MPU65737 MZQ65737 NJM65737 NTI65737 ODE65737 ONA65737 OWW65737 PGS65737 PQO65737 QAK65737 QKG65737 QUC65737 RDY65737 RNU65737 RXQ65737 SHM65737 SRI65737 TBE65737 TLA65737 TUW65737 UES65737 UOO65737 UYK65737 VIG65737 VSC65737 WBY65737 WLU65737 WVQ65737 I131273 JE131273 TA131273 ACW131273 AMS131273 AWO131273 BGK131273 BQG131273 CAC131273 CJY131273 CTU131273 DDQ131273 DNM131273 DXI131273 EHE131273 ERA131273 FAW131273 FKS131273 FUO131273 GEK131273 GOG131273 GYC131273 HHY131273 HRU131273 IBQ131273 ILM131273 IVI131273 JFE131273 JPA131273 JYW131273 KIS131273 KSO131273 LCK131273 LMG131273 LWC131273 MFY131273 MPU131273 MZQ131273 NJM131273 NTI131273 ODE131273 ONA131273 OWW131273 PGS131273 PQO131273 QAK131273 QKG131273 QUC131273 RDY131273 RNU131273 RXQ131273 SHM131273 SRI131273 TBE131273 TLA131273 TUW131273 UES131273 UOO131273 UYK131273 VIG131273 VSC131273 WBY131273 WLU131273 WVQ131273 I196809 JE196809 TA196809 ACW196809 AMS196809 AWO196809 BGK196809 BQG196809 CAC196809 CJY196809 CTU196809 DDQ196809 DNM196809 DXI196809 EHE196809 ERA196809 FAW196809 FKS196809 FUO196809 GEK196809 GOG196809 GYC196809 HHY196809 HRU196809 IBQ196809 ILM196809 IVI196809 JFE196809 JPA196809 JYW196809 KIS196809 KSO196809 LCK196809 LMG196809 LWC196809 MFY196809 MPU196809 MZQ196809 NJM196809 NTI196809 ODE196809 ONA196809 OWW196809 PGS196809 PQO196809 QAK196809 QKG196809 QUC196809 RDY196809 RNU196809 RXQ196809 SHM196809 SRI196809 TBE196809 TLA196809 TUW196809 UES196809 UOO196809 UYK196809 VIG196809 VSC196809 WBY196809 WLU196809 WVQ196809 I262345 JE262345 TA262345 ACW262345 AMS262345 AWO262345 BGK262345 BQG262345 CAC262345 CJY262345 CTU262345 DDQ262345 DNM262345 DXI262345 EHE262345 ERA262345 FAW262345 FKS262345 FUO262345 GEK262345 GOG262345 GYC262345 HHY262345 HRU262345 IBQ262345 ILM262345 IVI262345 JFE262345 JPA262345 JYW262345 KIS262345 KSO262345 LCK262345 LMG262345 LWC262345 MFY262345 MPU262345 MZQ262345 NJM262345 NTI262345 ODE262345 ONA262345 OWW262345 PGS262345 PQO262345 QAK262345 QKG262345 QUC262345 RDY262345 RNU262345 RXQ262345 SHM262345 SRI262345 TBE262345 TLA262345 TUW262345 UES262345 UOO262345 UYK262345 VIG262345 VSC262345 WBY262345 WLU262345 WVQ262345 I327881 JE327881 TA327881 ACW327881 AMS327881 AWO327881 BGK327881 BQG327881 CAC327881 CJY327881 CTU327881 DDQ327881 DNM327881 DXI327881 EHE327881 ERA327881 FAW327881 FKS327881 FUO327881 GEK327881 GOG327881 GYC327881 HHY327881 HRU327881 IBQ327881 ILM327881 IVI327881 JFE327881 JPA327881 JYW327881 KIS327881 KSO327881 LCK327881 LMG327881 LWC327881 MFY327881 MPU327881 MZQ327881 NJM327881 NTI327881 ODE327881 ONA327881 OWW327881 PGS327881 PQO327881 QAK327881 QKG327881 QUC327881 RDY327881 RNU327881 RXQ327881 SHM327881 SRI327881 TBE327881 TLA327881 TUW327881 UES327881 UOO327881 UYK327881 VIG327881 VSC327881 WBY327881 WLU327881 WVQ327881 I393417 JE393417 TA393417 ACW393417 AMS393417 AWO393417 BGK393417 BQG393417 CAC393417 CJY393417 CTU393417 DDQ393417 DNM393417 DXI393417 EHE393417 ERA393417 FAW393417 FKS393417 FUO393417 GEK393417 GOG393417 GYC393417 HHY393417 HRU393417 IBQ393417 ILM393417 IVI393417 JFE393417 JPA393417 JYW393417 KIS393417 KSO393417 LCK393417 LMG393417 LWC393417 MFY393417 MPU393417 MZQ393417 NJM393417 NTI393417 ODE393417 ONA393417 OWW393417 PGS393417 PQO393417 QAK393417 QKG393417 QUC393417 RDY393417 RNU393417 RXQ393417 SHM393417 SRI393417 TBE393417 TLA393417 TUW393417 UES393417 UOO393417 UYK393417 VIG393417 VSC393417 WBY393417 WLU393417 WVQ393417 I458953 JE458953 TA458953 ACW458953 AMS458953 AWO458953 BGK458953 BQG458953 CAC458953 CJY458953 CTU458953 DDQ458953 DNM458953 DXI458953 EHE458953 ERA458953 FAW458953 FKS458953 FUO458953 GEK458953 GOG458953 GYC458953 HHY458953 HRU458953 IBQ458953 ILM458953 IVI458953 JFE458953 JPA458953 JYW458953 KIS458953 KSO458953 LCK458953 LMG458953 LWC458953 MFY458953 MPU458953 MZQ458953 NJM458953 NTI458953 ODE458953 ONA458953 OWW458953 PGS458953 PQO458953 QAK458953 QKG458953 QUC458953 RDY458953 RNU458953 RXQ458953 SHM458953 SRI458953 TBE458953 TLA458953 TUW458953 UES458953 UOO458953 UYK458953 VIG458953 VSC458953 WBY458953 WLU458953 WVQ458953 I524489 JE524489 TA524489 ACW524489 AMS524489 AWO524489 BGK524489 BQG524489 CAC524489 CJY524489 CTU524489 DDQ524489 DNM524489 DXI524489 EHE524489 ERA524489 FAW524489 FKS524489 FUO524489 GEK524489 GOG524489 GYC524489 HHY524489 HRU524489 IBQ524489 ILM524489 IVI524489 JFE524489 JPA524489 JYW524489 KIS524489 KSO524489 LCK524489 LMG524489 LWC524489 MFY524489 MPU524489 MZQ524489 NJM524489 NTI524489 ODE524489 ONA524489 OWW524489 PGS524489 PQO524489 QAK524489 QKG524489 QUC524489 RDY524489 RNU524489 RXQ524489 SHM524489 SRI524489 TBE524489 TLA524489 TUW524489 UES524489 UOO524489 UYK524489 VIG524489 VSC524489 WBY524489 WLU524489 WVQ524489 I590025 JE590025 TA590025 ACW590025 AMS590025 AWO590025 BGK590025 BQG590025 CAC590025 CJY590025 CTU590025 DDQ590025 DNM590025 DXI590025 EHE590025 ERA590025 FAW590025 FKS590025 FUO590025 GEK590025 GOG590025 GYC590025 HHY590025 HRU590025 IBQ590025 ILM590025 IVI590025 JFE590025 JPA590025 JYW590025 KIS590025 KSO590025 LCK590025 LMG590025 LWC590025 MFY590025 MPU590025 MZQ590025 NJM590025 NTI590025 ODE590025 ONA590025 OWW590025 PGS590025 PQO590025 QAK590025 QKG590025 QUC590025 RDY590025 RNU590025 RXQ590025 SHM590025 SRI590025 TBE590025 TLA590025 TUW590025 UES590025 UOO590025 UYK590025 VIG590025 VSC590025 WBY590025 WLU590025 WVQ590025 I655561 JE655561 TA655561 ACW655561 AMS655561 AWO655561 BGK655561 BQG655561 CAC655561 CJY655561 CTU655561 DDQ655561 DNM655561 DXI655561 EHE655561 ERA655561 FAW655561 FKS655561 FUO655561 GEK655561 GOG655561 GYC655561 HHY655561 HRU655561 IBQ655561 ILM655561 IVI655561 JFE655561 JPA655561 JYW655561 KIS655561 KSO655561 LCK655561 LMG655561 LWC655561 MFY655561 MPU655561 MZQ655561 NJM655561 NTI655561 ODE655561 ONA655561 OWW655561 PGS655561 PQO655561 QAK655561 QKG655561 QUC655561 RDY655561 RNU655561 RXQ655561 SHM655561 SRI655561 TBE655561 TLA655561 TUW655561 UES655561 UOO655561 UYK655561 VIG655561 VSC655561 WBY655561 WLU655561 WVQ655561 I721097 JE721097 TA721097 ACW721097 AMS721097 AWO721097 BGK721097 BQG721097 CAC721097 CJY721097 CTU721097 DDQ721097 DNM721097 DXI721097 EHE721097 ERA721097 FAW721097 FKS721097 FUO721097 GEK721097 GOG721097 GYC721097 HHY721097 HRU721097 IBQ721097 ILM721097 IVI721097 JFE721097 JPA721097 JYW721097 KIS721097 KSO721097 LCK721097 LMG721097 LWC721097 MFY721097 MPU721097 MZQ721097 NJM721097 NTI721097 ODE721097 ONA721097 OWW721097 PGS721097 PQO721097 QAK721097 QKG721097 QUC721097 RDY721097 RNU721097 RXQ721097 SHM721097 SRI721097 TBE721097 TLA721097 TUW721097 UES721097 UOO721097 UYK721097 VIG721097 VSC721097 WBY721097 WLU721097 WVQ721097 I786633 JE786633 TA786633 ACW786633 AMS786633 AWO786633 BGK786633 BQG786633 CAC786633 CJY786633 CTU786633 DDQ786633 DNM786633 DXI786633 EHE786633 ERA786633 FAW786633 FKS786633 FUO786633 GEK786633 GOG786633 GYC786633 HHY786633 HRU786633 IBQ786633 ILM786633 IVI786633 JFE786633 JPA786633 JYW786633 KIS786633 KSO786633 LCK786633 LMG786633 LWC786633 MFY786633 MPU786633 MZQ786633 NJM786633 NTI786633 ODE786633 ONA786633 OWW786633 PGS786633 PQO786633 QAK786633 QKG786633 QUC786633 RDY786633 RNU786633 RXQ786633 SHM786633 SRI786633 TBE786633 TLA786633 TUW786633 UES786633 UOO786633 UYK786633 VIG786633 VSC786633 WBY786633 WLU786633 WVQ786633 I852169 JE852169 TA852169 ACW852169 AMS852169 AWO852169 BGK852169 BQG852169 CAC852169 CJY852169 CTU852169 DDQ852169 DNM852169 DXI852169 EHE852169 ERA852169 FAW852169 FKS852169 FUO852169 GEK852169 GOG852169 GYC852169 HHY852169 HRU852169 IBQ852169 ILM852169 IVI852169 JFE852169 JPA852169 JYW852169 KIS852169 KSO852169 LCK852169 LMG852169 LWC852169 MFY852169 MPU852169 MZQ852169 NJM852169 NTI852169 ODE852169 ONA852169 OWW852169 PGS852169 PQO852169 QAK852169 QKG852169 QUC852169 RDY852169 RNU852169 RXQ852169 SHM852169 SRI852169 TBE852169 TLA852169 TUW852169 UES852169 UOO852169 UYK852169 VIG852169 VSC852169 WBY852169 WLU852169 WVQ852169 I917705 JE917705 TA917705 ACW917705 AMS917705 AWO917705 BGK917705 BQG917705 CAC917705 CJY917705 CTU917705 DDQ917705 DNM917705 DXI917705 EHE917705 ERA917705 FAW917705 FKS917705 FUO917705 GEK917705 GOG917705 GYC917705 HHY917705 HRU917705 IBQ917705 ILM917705 IVI917705 JFE917705 JPA917705 JYW917705 KIS917705 KSO917705 LCK917705 LMG917705 LWC917705 MFY917705 MPU917705 MZQ917705 NJM917705 NTI917705 ODE917705 ONA917705 OWW917705 PGS917705 PQO917705 QAK917705 QKG917705 QUC917705 RDY917705 RNU917705 RXQ917705 SHM917705 SRI917705 TBE917705 TLA917705 TUW917705 UES917705 UOO917705 UYK917705 VIG917705 VSC917705 WBY917705 WLU917705 WVQ917705 I983241 JE983241 TA983241 ACW983241 AMS983241 AWO983241 BGK983241 BQG983241 CAC983241 CJY983241 CTU983241 DDQ983241 DNM983241 DXI983241 EHE983241 ERA983241 FAW983241 FKS983241 FUO983241 GEK983241 GOG983241 GYC983241 HHY983241 HRU983241 IBQ983241 ILM983241 IVI983241 JFE983241 JPA983241 JYW983241 KIS983241 KSO983241 LCK983241 LMG983241 LWC983241 MFY983241 MPU983241 MZQ983241 NJM983241 NTI983241 ODE983241 ONA983241 OWW983241 PGS983241 PQO983241 QAK983241 QKG983241 QUC983241 RDY983241 RNU983241 RXQ983241 SHM983241 SRI983241 TBE983241 TLA983241 TUW983241 UES983241 UOO983241 UYK983241 VIG983241 VSC983241 WBY983241 WLU983241 WVQ983241 H182:H183 E177:F180 JA177:JB180 SW177:SX180 ACS177:ACT180 AMO177:AMP180 AWK177:AWL180 BGG177:BGH180 BQC177:BQD180 BZY177:BZZ180 CJU177:CJV180 CTQ177:CTR180 DDM177:DDN180 DNI177:DNJ180 DXE177:DXF180 EHA177:EHB180 EQW177:EQX180 FAS177:FAT180 FKO177:FKP180 FUK177:FUL180 GEG177:GEH180 GOC177:GOD180 GXY177:GXZ180 HHU177:HHV180 HRQ177:HRR180 IBM177:IBN180 ILI177:ILJ180 IVE177:IVF180 JFA177:JFB180 JOW177:JOX180 JYS177:JYT180 KIO177:KIP180 KSK177:KSL180 LCG177:LCH180 LMC177:LMD180 LVY177:LVZ180 MFU177:MFV180 MPQ177:MPR180 MZM177:MZN180 NJI177:NJJ180 NTE177:NTF180 ODA177:ODB180 OMW177:OMX180 OWS177:OWT180 PGO177:PGP180 PQK177:PQL180 QAG177:QAH180 QKC177:QKD180 QTY177:QTZ180 RDU177:RDV180 RNQ177:RNR180 RXM177:RXN180 SHI177:SHJ180 SRE177:SRF180 TBA177:TBB180 TKW177:TKX180 TUS177:TUT180 UEO177:UEP180 UOK177:UOL180 UYG177:UYH180 VIC177:VID180 VRY177:VRZ180 WBU177:WBV180 JC18:JC184 G65802:G65806 JC65802:JC65806 SY65802:SY65806 ACU65802:ACU65806 AMQ65802:AMQ65806 AWM65802:AWM65806 BGI65802:BGI65806 BQE65802:BQE65806 CAA65802:CAA65806 CJW65802:CJW65806 CTS65802:CTS65806 DDO65802:DDO65806 DNK65802:DNK65806 DXG65802:DXG65806 EHC65802:EHC65806 EQY65802:EQY65806 FAU65802:FAU65806 FKQ65802:FKQ65806 FUM65802:FUM65806 GEI65802:GEI65806 GOE65802:GOE65806 GYA65802:GYA65806 HHW65802:HHW65806 HRS65802:HRS65806 IBO65802:IBO65806 ILK65802:ILK65806 IVG65802:IVG65806 JFC65802:JFC65806 JOY65802:JOY65806 JYU65802:JYU65806 KIQ65802:KIQ65806 KSM65802:KSM65806 LCI65802:LCI65806 LME65802:LME65806 LWA65802:LWA65806 MFW65802:MFW65806 MPS65802:MPS65806 MZO65802:MZO65806 NJK65802:NJK65806 NTG65802:NTG65806 ODC65802:ODC65806 OMY65802:OMY65806 OWU65802:OWU65806 PGQ65802:PGQ65806 PQM65802:PQM65806 QAI65802:QAI65806 QKE65802:QKE65806 QUA65802:QUA65806 RDW65802:RDW65806 RNS65802:RNS65806 RXO65802:RXO65806 SHK65802:SHK65806 SRG65802:SRG65806 TBC65802:TBC65806 TKY65802:TKY65806 TUU65802:TUU65806 UEQ65802:UEQ65806 UOM65802:UOM65806 UYI65802:UYI65806 VIE65802:VIE65806 VSA65802:VSA65806 WBW65802:WBW65806 WLS65802:WLS65806 WVO65802:WVO65806 G131338:G131342 JC131338:JC131342 SY131338:SY131342 ACU131338:ACU131342 AMQ131338:AMQ131342 AWM131338:AWM131342 BGI131338:BGI131342 BQE131338:BQE131342 CAA131338:CAA131342 CJW131338:CJW131342 CTS131338:CTS131342 DDO131338:DDO131342 DNK131338:DNK131342 DXG131338:DXG131342 EHC131338:EHC131342 EQY131338:EQY131342 FAU131338:FAU131342 FKQ131338:FKQ131342 FUM131338:FUM131342 GEI131338:GEI131342 GOE131338:GOE131342 GYA131338:GYA131342 HHW131338:HHW131342 HRS131338:HRS131342 IBO131338:IBO131342 ILK131338:ILK131342 IVG131338:IVG131342 JFC131338:JFC131342 JOY131338:JOY131342 JYU131338:JYU131342 KIQ131338:KIQ131342 KSM131338:KSM131342 LCI131338:LCI131342 LME131338:LME131342 LWA131338:LWA131342 MFW131338:MFW131342 MPS131338:MPS131342 MZO131338:MZO131342 NJK131338:NJK131342 NTG131338:NTG131342 ODC131338:ODC131342 OMY131338:OMY131342 OWU131338:OWU131342 PGQ131338:PGQ131342 PQM131338:PQM131342 QAI131338:QAI131342 QKE131338:QKE131342 QUA131338:QUA131342 RDW131338:RDW131342 RNS131338:RNS131342 RXO131338:RXO131342 SHK131338:SHK131342 SRG131338:SRG131342 TBC131338:TBC131342 TKY131338:TKY131342 TUU131338:TUU131342 UEQ131338:UEQ131342 UOM131338:UOM131342 UYI131338:UYI131342 VIE131338:VIE131342 VSA131338:VSA131342 WBW131338:WBW131342 WLS131338:WLS131342 WVO131338:WVO131342 G196874:G196878 JC196874:JC196878 SY196874:SY196878 ACU196874:ACU196878 AMQ196874:AMQ196878 AWM196874:AWM196878 BGI196874:BGI196878 BQE196874:BQE196878 CAA196874:CAA196878 CJW196874:CJW196878 CTS196874:CTS196878 DDO196874:DDO196878 DNK196874:DNK196878 DXG196874:DXG196878 EHC196874:EHC196878 EQY196874:EQY196878 FAU196874:FAU196878 FKQ196874:FKQ196878 FUM196874:FUM196878 GEI196874:GEI196878 GOE196874:GOE196878 GYA196874:GYA196878 HHW196874:HHW196878 HRS196874:HRS196878 IBO196874:IBO196878 ILK196874:ILK196878 IVG196874:IVG196878 JFC196874:JFC196878 JOY196874:JOY196878 JYU196874:JYU196878 KIQ196874:KIQ196878 KSM196874:KSM196878 LCI196874:LCI196878 LME196874:LME196878 LWA196874:LWA196878 MFW196874:MFW196878 MPS196874:MPS196878 MZO196874:MZO196878 NJK196874:NJK196878 NTG196874:NTG196878 ODC196874:ODC196878 OMY196874:OMY196878 OWU196874:OWU196878 PGQ196874:PGQ196878 PQM196874:PQM196878 QAI196874:QAI196878 QKE196874:QKE196878 QUA196874:QUA196878 RDW196874:RDW196878 RNS196874:RNS196878 RXO196874:RXO196878 SHK196874:SHK196878 SRG196874:SRG196878 TBC196874:TBC196878 TKY196874:TKY196878 TUU196874:TUU196878 UEQ196874:UEQ196878 UOM196874:UOM196878 UYI196874:UYI196878 VIE196874:VIE196878 VSA196874:VSA196878 WBW196874:WBW196878 WLS196874:WLS196878 WVO196874:WVO196878 G262410:G262414 JC262410:JC262414 SY262410:SY262414 ACU262410:ACU262414 AMQ262410:AMQ262414 AWM262410:AWM262414 BGI262410:BGI262414 BQE262410:BQE262414 CAA262410:CAA262414 CJW262410:CJW262414 CTS262410:CTS262414 DDO262410:DDO262414 DNK262410:DNK262414 DXG262410:DXG262414 EHC262410:EHC262414 EQY262410:EQY262414 FAU262410:FAU262414 FKQ262410:FKQ262414 FUM262410:FUM262414 GEI262410:GEI262414 GOE262410:GOE262414 GYA262410:GYA262414 HHW262410:HHW262414 HRS262410:HRS262414 IBO262410:IBO262414 ILK262410:ILK262414 IVG262410:IVG262414 JFC262410:JFC262414 JOY262410:JOY262414 JYU262410:JYU262414 KIQ262410:KIQ262414 KSM262410:KSM262414 LCI262410:LCI262414 LME262410:LME262414 LWA262410:LWA262414 MFW262410:MFW262414 MPS262410:MPS262414 MZO262410:MZO262414 NJK262410:NJK262414 NTG262410:NTG262414 ODC262410:ODC262414 OMY262410:OMY262414 OWU262410:OWU262414 PGQ262410:PGQ262414 PQM262410:PQM262414 QAI262410:QAI262414 QKE262410:QKE262414 QUA262410:QUA262414 RDW262410:RDW262414 RNS262410:RNS262414 RXO262410:RXO262414 SHK262410:SHK262414 SRG262410:SRG262414 TBC262410:TBC262414 TKY262410:TKY262414 TUU262410:TUU262414 UEQ262410:UEQ262414 UOM262410:UOM262414 UYI262410:UYI262414 VIE262410:VIE262414 VSA262410:VSA262414 WBW262410:WBW262414 WLS262410:WLS262414 WVO262410:WVO262414 G327946:G327950 JC327946:JC327950 SY327946:SY327950 ACU327946:ACU327950 AMQ327946:AMQ327950 AWM327946:AWM327950 BGI327946:BGI327950 BQE327946:BQE327950 CAA327946:CAA327950 CJW327946:CJW327950 CTS327946:CTS327950 DDO327946:DDO327950 DNK327946:DNK327950 DXG327946:DXG327950 EHC327946:EHC327950 EQY327946:EQY327950 FAU327946:FAU327950 FKQ327946:FKQ327950 FUM327946:FUM327950 GEI327946:GEI327950 GOE327946:GOE327950 GYA327946:GYA327950 HHW327946:HHW327950 HRS327946:HRS327950 IBO327946:IBO327950 ILK327946:ILK327950 IVG327946:IVG327950 JFC327946:JFC327950 JOY327946:JOY327950 JYU327946:JYU327950 KIQ327946:KIQ327950 KSM327946:KSM327950 LCI327946:LCI327950 LME327946:LME327950 LWA327946:LWA327950 MFW327946:MFW327950 MPS327946:MPS327950 MZO327946:MZO327950 NJK327946:NJK327950 NTG327946:NTG327950 ODC327946:ODC327950 OMY327946:OMY327950 OWU327946:OWU327950 PGQ327946:PGQ327950 PQM327946:PQM327950 QAI327946:QAI327950 QKE327946:QKE327950 QUA327946:QUA327950 RDW327946:RDW327950 RNS327946:RNS327950 RXO327946:RXO327950 SHK327946:SHK327950 SRG327946:SRG327950 TBC327946:TBC327950 TKY327946:TKY327950 TUU327946:TUU327950 UEQ327946:UEQ327950 UOM327946:UOM327950 UYI327946:UYI327950 VIE327946:VIE327950 VSA327946:VSA327950 WBW327946:WBW327950 WLS327946:WLS327950 WVO327946:WVO327950 G393482:G393486 JC393482:JC393486 SY393482:SY393486 ACU393482:ACU393486 AMQ393482:AMQ393486 AWM393482:AWM393486 BGI393482:BGI393486 BQE393482:BQE393486 CAA393482:CAA393486 CJW393482:CJW393486 CTS393482:CTS393486 DDO393482:DDO393486 DNK393482:DNK393486 DXG393482:DXG393486 EHC393482:EHC393486 EQY393482:EQY393486 FAU393482:FAU393486 FKQ393482:FKQ393486 FUM393482:FUM393486 GEI393482:GEI393486 GOE393482:GOE393486 GYA393482:GYA393486 HHW393482:HHW393486 HRS393482:HRS393486 IBO393482:IBO393486 ILK393482:ILK393486 IVG393482:IVG393486 JFC393482:JFC393486 JOY393482:JOY393486 JYU393482:JYU393486 KIQ393482:KIQ393486 KSM393482:KSM393486 LCI393482:LCI393486 LME393482:LME393486 LWA393482:LWA393486 MFW393482:MFW393486 MPS393482:MPS393486 MZO393482:MZO393486 NJK393482:NJK393486 NTG393482:NTG393486 ODC393482:ODC393486 OMY393482:OMY393486 OWU393482:OWU393486 PGQ393482:PGQ393486 PQM393482:PQM393486 QAI393482:QAI393486 QKE393482:QKE393486 QUA393482:QUA393486 RDW393482:RDW393486 RNS393482:RNS393486 RXO393482:RXO393486 SHK393482:SHK393486 SRG393482:SRG393486 TBC393482:TBC393486 TKY393482:TKY393486 TUU393482:TUU393486 UEQ393482:UEQ393486 UOM393482:UOM393486 UYI393482:UYI393486 VIE393482:VIE393486 VSA393482:VSA393486 WBW393482:WBW393486 WLS393482:WLS393486 WVO393482:WVO393486 G459018:G459022 JC459018:JC459022 SY459018:SY459022 ACU459018:ACU459022 AMQ459018:AMQ459022 AWM459018:AWM459022 BGI459018:BGI459022 BQE459018:BQE459022 CAA459018:CAA459022 CJW459018:CJW459022 CTS459018:CTS459022 DDO459018:DDO459022 DNK459018:DNK459022 DXG459018:DXG459022 EHC459018:EHC459022 EQY459018:EQY459022 FAU459018:FAU459022 FKQ459018:FKQ459022 FUM459018:FUM459022 GEI459018:GEI459022 GOE459018:GOE459022 GYA459018:GYA459022 HHW459018:HHW459022 HRS459018:HRS459022 IBO459018:IBO459022 ILK459018:ILK459022 IVG459018:IVG459022 JFC459018:JFC459022 JOY459018:JOY459022 JYU459018:JYU459022 KIQ459018:KIQ459022 KSM459018:KSM459022 LCI459018:LCI459022 LME459018:LME459022 LWA459018:LWA459022 MFW459018:MFW459022 MPS459018:MPS459022 MZO459018:MZO459022 NJK459018:NJK459022 NTG459018:NTG459022 ODC459018:ODC459022 OMY459018:OMY459022 OWU459018:OWU459022 PGQ459018:PGQ459022 PQM459018:PQM459022 QAI459018:QAI459022 QKE459018:QKE459022 QUA459018:QUA459022 RDW459018:RDW459022 RNS459018:RNS459022 RXO459018:RXO459022 SHK459018:SHK459022 SRG459018:SRG459022 TBC459018:TBC459022 TKY459018:TKY459022 TUU459018:TUU459022 UEQ459018:UEQ459022 UOM459018:UOM459022 UYI459018:UYI459022 VIE459018:VIE459022 VSA459018:VSA459022 WBW459018:WBW459022 WLS459018:WLS459022 WVO459018:WVO459022 G524554:G524558 JC524554:JC524558 SY524554:SY524558 ACU524554:ACU524558 AMQ524554:AMQ524558 AWM524554:AWM524558 BGI524554:BGI524558 BQE524554:BQE524558 CAA524554:CAA524558 CJW524554:CJW524558 CTS524554:CTS524558 DDO524554:DDO524558 DNK524554:DNK524558 DXG524554:DXG524558 EHC524554:EHC524558 EQY524554:EQY524558 FAU524554:FAU524558 FKQ524554:FKQ524558 FUM524554:FUM524558 GEI524554:GEI524558 GOE524554:GOE524558 GYA524554:GYA524558 HHW524554:HHW524558 HRS524554:HRS524558 IBO524554:IBO524558 ILK524554:ILK524558 IVG524554:IVG524558 JFC524554:JFC524558 JOY524554:JOY524558 JYU524554:JYU524558 KIQ524554:KIQ524558 KSM524554:KSM524558 LCI524554:LCI524558 LME524554:LME524558 LWA524554:LWA524558 MFW524554:MFW524558 MPS524554:MPS524558 MZO524554:MZO524558 NJK524554:NJK524558 NTG524554:NTG524558 ODC524554:ODC524558 OMY524554:OMY524558 OWU524554:OWU524558 PGQ524554:PGQ524558 PQM524554:PQM524558 QAI524554:QAI524558 QKE524554:QKE524558 QUA524554:QUA524558 RDW524554:RDW524558 RNS524554:RNS524558 RXO524554:RXO524558 SHK524554:SHK524558 SRG524554:SRG524558 TBC524554:TBC524558 TKY524554:TKY524558 TUU524554:TUU524558 UEQ524554:UEQ524558 UOM524554:UOM524558 UYI524554:UYI524558 VIE524554:VIE524558 VSA524554:VSA524558 WBW524554:WBW524558 WLS524554:WLS524558 WVO524554:WVO524558 G590090:G590094 JC590090:JC590094 SY590090:SY590094 ACU590090:ACU590094 AMQ590090:AMQ590094 AWM590090:AWM590094 BGI590090:BGI590094 BQE590090:BQE590094 CAA590090:CAA590094 CJW590090:CJW590094 CTS590090:CTS590094 DDO590090:DDO590094 DNK590090:DNK590094 DXG590090:DXG590094 EHC590090:EHC590094 EQY590090:EQY590094 FAU590090:FAU590094 FKQ590090:FKQ590094 FUM590090:FUM590094 GEI590090:GEI590094 GOE590090:GOE590094 GYA590090:GYA590094 HHW590090:HHW590094 HRS590090:HRS590094 IBO590090:IBO590094 ILK590090:ILK590094 IVG590090:IVG590094 JFC590090:JFC590094 JOY590090:JOY590094 JYU590090:JYU590094 KIQ590090:KIQ590094 KSM590090:KSM590094 LCI590090:LCI590094 LME590090:LME590094 LWA590090:LWA590094 MFW590090:MFW590094 MPS590090:MPS590094 MZO590090:MZO590094 NJK590090:NJK590094 NTG590090:NTG590094 ODC590090:ODC590094 OMY590090:OMY590094 OWU590090:OWU590094 PGQ590090:PGQ590094 PQM590090:PQM590094 QAI590090:QAI590094 QKE590090:QKE590094 QUA590090:QUA590094 RDW590090:RDW590094 RNS590090:RNS590094 RXO590090:RXO590094 SHK590090:SHK590094 SRG590090:SRG590094 TBC590090:TBC590094 TKY590090:TKY590094 TUU590090:TUU590094 UEQ590090:UEQ590094 UOM590090:UOM590094 UYI590090:UYI590094 VIE590090:VIE590094 VSA590090:VSA590094 WBW590090:WBW590094 WLS590090:WLS590094 WVO590090:WVO590094 G655626:G655630 JC655626:JC655630 SY655626:SY655630 ACU655626:ACU655630 AMQ655626:AMQ655630 AWM655626:AWM655630 BGI655626:BGI655630 BQE655626:BQE655630 CAA655626:CAA655630 CJW655626:CJW655630 CTS655626:CTS655630 DDO655626:DDO655630 DNK655626:DNK655630 DXG655626:DXG655630 EHC655626:EHC655630 EQY655626:EQY655630 FAU655626:FAU655630 FKQ655626:FKQ655630 FUM655626:FUM655630 GEI655626:GEI655630 GOE655626:GOE655630 GYA655626:GYA655630 HHW655626:HHW655630 HRS655626:HRS655630 IBO655626:IBO655630 ILK655626:ILK655630 IVG655626:IVG655630 JFC655626:JFC655630 JOY655626:JOY655630 JYU655626:JYU655630 KIQ655626:KIQ655630 KSM655626:KSM655630 LCI655626:LCI655630 LME655626:LME655630 LWA655626:LWA655630 MFW655626:MFW655630 MPS655626:MPS655630 MZO655626:MZO655630 NJK655626:NJK655630 NTG655626:NTG655630 ODC655626:ODC655630 OMY655626:OMY655630 OWU655626:OWU655630 PGQ655626:PGQ655630 PQM655626:PQM655630 QAI655626:QAI655630 QKE655626:QKE655630 QUA655626:QUA655630 RDW655626:RDW655630 RNS655626:RNS655630 RXO655626:RXO655630 SHK655626:SHK655630 SRG655626:SRG655630 TBC655626:TBC655630 TKY655626:TKY655630 TUU655626:TUU655630 UEQ655626:UEQ655630 UOM655626:UOM655630 UYI655626:UYI655630 VIE655626:VIE655630 VSA655626:VSA655630 WBW655626:WBW655630 WLS655626:WLS655630 WVO655626:WVO655630 G721162:G721166 JC721162:JC721166 SY721162:SY721166 ACU721162:ACU721166 AMQ721162:AMQ721166 AWM721162:AWM721166 BGI721162:BGI721166 BQE721162:BQE721166 CAA721162:CAA721166 CJW721162:CJW721166 CTS721162:CTS721166 DDO721162:DDO721166 DNK721162:DNK721166 DXG721162:DXG721166 EHC721162:EHC721166 EQY721162:EQY721166 FAU721162:FAU721166 FKQ721162:FKQ721166 FUM721162:FUM721166 GEI721162:GEI721166 GOE721162:GOE721166 GYA721162:GYA721166 HHW721162:HHW721166 HRS721162:HRS721166 IBO721162:IBO721166 ILK721162:ILK721166 IVG721162:IVG721166 JFC721162:JFC721166 JOY721162:JOY721166 JYU721162:JYU721166 KIQ721162:KIQ721166 KSM721162:KSM721166 LCI721162:LCI721166 LME721162:LME721166 LWA721162:LWA721166 MFW721162:MFW721166 MPS721162:MPS721166 MZO721162:MZO721166 NJK721162:NJK721166 NTG721162:NTG721166 ODC721162:ODC721166 OMY721162:OMY721166 OWU721162:OWU721166 PGQ721162:PGQ721166 PQM721162:PQM721166 QAI721162:QAI721166 QKE721162:QKE721166 QUA721162:QUA721166 RDW721162:RDW721166 RNS721162:RNS721166 RXO721162:RXO721166 SHK721162:SHK721166 SRG721162:SRG721166 TBC721162:TBC721166 TKY721162:TKY721166 TUU721162:TUU721166 UEQ721162:UEQ721166 UOM721162:UOM721166 UYI721162:UYI721166 VIE721162:VIE721166 VSA721162:VSA721166 WBW721162:WBW721166 WLS721162:WLS721166 WVO721162:WVO721166 G786698:G786702 JC786698:JC786702 SY786698:SY786702 ACU786698:ACU786702 AMQ786698:AMQ786702 AWM786698:AWM786702 BGI786698:BGI786702 BQE786698:BQE786702 CAA786698:CAA786702 CJW786698:CJW786702 CTS786698:CTS786702 DDO786698:DDO786702 DNK786698:DNK786702 DXG786698:DXG786702 EHC786698:EHC786702 EQY786698:EQY786702 FAU786698:FAU786702 FKQ786698:FKQ786702 FUM786698:FUM786702 GEI786698:GEI786702 GOE786698:GOE786702 GYA786698:GYA786702 HHW786698:HHW786702 HRS786698:HRS786702 IBO786698:IBO786702 ILK786698:ILK786702 IVG786698:IVG786702 JFC786698:JFC786702 JOY786698:JOY786702 JYU786698:JYU786702 KIQ786698:KIQ786702 KSM786698:KSM786702 LCI786698:LCI786702 LME786698:LME786702 LWA786698:LWA786702 MFW786698:MFW786702 MPS786698:MPS786702 MZO786698:MZO786702 NJK786698:NJK786702 NTG786698:NTG786702 ODC786698:ODC786702 OMY786698:OMY786702 OWU786698:OWU786702 PGQ786698:PGQ786702 PQM786698:PQM786702 QAI786698:QAI786702 QKE786698:QKE786702 QUA786698:QUA786702 RDW786698:RDW786702 RNS786698:RNS786702 RXO786698:RXO786702 SHK786698:SHK786702 SRG786698:SRG786702 TBC786698:TBC786702 TKY786698:TKY786702 TUU786698:TUU786702 UEQ786698:UEQ786702 UOM786698:UOM786702 UYI786698:UYI786702 VIE786698:VIE786702 VSA786698:VSA786702 WBW786698:WBW786702 WLS786698:WLS786702 WVO786698:WVO786702 G852234:G852238 JC852234:JC852238 SY852234:SY852238 ACU852234:ACU852238 AMQ852234:AMQ852238 AWM852234:AWM852238 BGI852234:BGI852238 BQE852234:BQE852238 CAA852234:CAA852238 CJW852234:CJW852238 CTS852234:CTS852238 DDO852234:DDO852238 DNK852234:DNK852238 DXG852234:DXG852238 EHC852234:EHC852238 EQY852234:EQY852238 FAU852234:FAU852238 FKQ852234:FKQ852238 FUM852234:FUM852238 GEI852234:GEI852238 GOE852234:GOE852238 GYA852234:GYA852238 HHW852234:HHW852238 HRS852234:HRS852238 IBO852234:IBO852238 ILK852234:ILK852238 IVG852234:IVG852238 JFC852234:JFC852238 JOY852234:JOY852238 JYU852234:JYU852238 KIQ852234:KIQ852238 KSM852234:KSM852238 LCI852234:LCI852238 LME852234:LME852238 LWA852234:LWA852238 MFW852234:MFW852238 MPS852234:MPS852238 MZO852234:MZO852238 NJK852234:NJK852238 NTG852234:NTG852238 ODC852234:ODC852238 OMY852234:OMY852238 OWU852234:OWU852238 PGQ852234:PGQ852238 PQM852234:PQM852238 QAI852234:QAI852238 QKE852234:QKE852238 QUA852234:QUA852238 RDW852234:RDW852238 RNS852234:RNS852238 RXO852234:RXO852238 SHK852234:SHK852238 SRG852234:SRG852238 TBC852234:TBC852238 TKY852234:TKY852238 TUU852234:TUU852238 UEQ852234:UEQ852238 UOM852234:UOM852238 UYI852234:UYI852238 VIE852234:VIE852238 VSA852234:VSA852238 WBW852234:WBW852238 WLS852234:WLS852238 WVO852234:WVO852238 G917770:G917774 JC917770:JC917774 SY917770:SY917774 ACU917770:ACU917774 AMQ917770:AMQ917774 AWM917770:AWM917774 BGI917770:BGI917774 BQE917770:BQE917774 CAA917770:CAA917774 CJW917770:CJW917774 CTS917770:CTS917774 DDO917770:DDO917774 DNK917770:DNK917774 DXG917770:DXG917774 EHC917770:EHC917774 EQY917770:EQY917774 FAU917770:FAU917774 FKQ917770:FKQ917774 FUM917770:FUM917774 GEI917770:GEI917774 GOE917770:GOE917774 GYA917770:GYA917774 HHW917770:HHW917774 HRS917770:HRS917774 IBO917770:IBO917774 ILK917770:ILK917774 IVG917770:IVG917774 JFC917770:JFC917774 JOY917770:JOY917774 JYU917770:JYU917774 KIQ917770:KIQ917774 KSM917770:KSM917774 LCI917770:LCI917774 LME917770:LME917774 LWA917770:LWA917774 MFW917770:MFW917774 MPS917770:MPS917774 MZO917770:MZO917774 NJK917770:NJK917774 NTG917770:NTG917774 ODC917770:ODC917774 OMY917770:OMY917774 OWU917770:OWU917774 PGQ917770:PGQ917774 PQM917770:PQM917774 QAI917770:QAI917774 QKE917770:QKE917774 QUA917770:QUA917774 RDW917770:RDW917774 RNS917770:RNS917774 RXO917770:RXO917774 SHK917770:SHK917774 SRG917770:SRG917774 TBC917770:TBC917774 TKY917770:TKY917774 TUU917770:TUU917774 UEQ917770:UEQ917774 UOM917770:UOM917774 UYI917770:UYI917774 VIE917770:VIE917774 VSA917770:VSA917774 WBW917770:WBW917774 WLS917770:WLS917774 WVO917770:WVO917774 G983306:G983310 JC983306:JC983310 SY983306:SY983310 ACU983306:ACU983310 AMQ983306:AMQ983310 AWM983306:AWM983310 BGI983306:BGI983310 BQE983306:BQE983310 CAA983306:CAA983310 CJW983306:CJW983310 CTS983306:CTS983310 DDO983306:DDO983310 DNK983306:DNK983310 DXG983306:DXG983310 EHC983306:EHC983310 EQY983306:EQY983310 FAU983306:FAU983310 FKQ983306:FKQ983310 FUM983306:FUM983310 GEI983306:GEI983310 GOE983306:GOE983310 GYA983306:GYA983310 HHW983306:HHW983310 HRS983306:HRS983310 IBO983306:IBO983310 ILK983306:ILK983310 IVG983306:IVG983310 JFC983306:JFC983310 JOY983306:JOY983310 JYU983306:JYU983310 KIQ983306:KIQ983310 KSM983306:KSM983310 LCI983306:LCI983310 LME983306:LME983310 LWA983306:LWA983310 MFW983306:MFW983310 MPS983306:MPS983310 MZO983306:MZO983310 NJK983306:NJK983310 NTG983306:NTG983310 ODC983306:ODC983310 OMY983306:OMY983310 OWU983306:OWU983310 PGQ983306:PGQ983310 PQM983306:PQM983310 QAI983306:QAI983310 QKE983306:QKE983310 QUA983306:QUA983310 RDW983306:RDW983310 RNS983306:RNS983310 RXO983306:RXO983310 SHK983306:SHK983310 SRG983306:SRG983310 TBC983306:TBC983310 TKY983306:TKY983310 TUU983306:TUU983310 UEQ983306:UEQ983310 UOM983306:UOM983310 UYI983306:UYI983310 VIE983306:VIE983310 VSA983306:VSA983310 WBW983306:WBW983310 WLS983306:WLS983310 WVO983306:WVO983310 G983064:G983219 JC983064:JC983219 SY983064:SY983219 ACU983064:ACU983219 AMQ983064:AMQ983219 AWM983064:AWM983219 BGI983064:BGI983219 BQE983064:BQE983219 CAA983064:CAA983219 CJW983064:CJW983219 CTS983064:CTS983219 DDO983064:DDO983219 DNK983064:DNK983219 DXG983064:DXG983219 EHC983064:EHC983219 EQY983064:EQY983219 FAU983064:FAU983219 FKQ983064:FKQ983219 FUM983064:FUM983219 GEI983064:GEI983219 GOE983064:GOE983219 GYA983064:GYA983219 HHW983064:HHW983219 HRS983064:HRS983219 IBO983064:IBO983219 ILK983064:ILK983219 IVG983064:IVG983219 JFC983064:JFC983219 JOY983064:JOY983219 JYU983064:JYU983219 KIQ983064:KIQ983219 KSM983064:KSM983219 LCI983064:LCI983219 LME983064:LME983219 LWA983064:LWA983219 MFW983064:MFW983219 MPS983064:MPS983219 MZO983064:MZO983219 NJK983064:NJK983219 NTG983064:NTG983219 ODC983064:ODC983219 OMY983064:OMY983219 OWU983064:OWU983219 PGQ983064:PGQ983219 PQM983064:PQM983219 QAI983064:QAI983219 QKE983064:QKE983219 QUA983064:QUA983219 RDW983064:RDW983219 RNS983064:RNS983219 RXO983064:RXO983219 SHK983064:SHK983219 SRG983064:SRG983219 TBC983064:TBC983219 TKY983064:TKY983219 TUU983064:TUU983219 UEQ983064:UEQ983219 UOM983064:UOM983219 UYI983064:UYI983219 VIE983064:VIE983219 VSA983064:VSA983219 WBW983064:WBW983219 WLS983064:WLS983219 H65606:H65608 JD65606:JD65608 SZ65606:SZ65608 ACV65606:ACV65608 AMR65606:AMR65608 AWN65606:AWN65608 BGJ65606:BGJ65608 BQF65606:BQF65608 CAB65606:CAB65608 CJX65606:CJX65608 CTT65606:CTT65608 DDP65606:DDP65608 DNL65606:DNL65608 DXH65606:DXH65608 EHD65606:EHD65608 EQZ65606:EQZ65608 FAV65606:FAV65608 FKR65606:FKR65608 FUN65606:FUN65608 GEJ65606:GEJ65608 GOF65606:GOF65608 GYB65606:GYB65608 HHX65606:HHX65608 HRT65606:HRT65608 IBP65606:IBP65608 ILL65606:ILL65608 IVH65606:IVH65608 JFD65606:JFD65608 JOZ65606:JOZ65608 JYV65606:JYV65608 KIR65606:KIR65608 KSN65606:KSN65608 LCJ65606:LCJ65608 LMF65606:LMF65608 LWB65606:LWB65608 MFX65606:MFX65608 MPT65606:MPT65608 MZP65606:MZP65608 NJL65606:NJL65608 NTH65606:NTH65608 ODD65606:ODD65608 OMZ65606:OMZ65608 OWV65606:OWV65608 PGR65606:PGR65608 PQN65606:PQN65608 QAJ65606:QAJ65608 QKF65606:QKF65608 QUB65606:QUB65608 RDX65606:RDX65608 RNT65606:RNT65608 RXP65606:RXP65608 SHL65606:SHL65608 SRH65606:SRH65608 TBD65606:TBD65608 TKZ65606:TKZ65608 TUV65606:TUV65608 UER65606:UER65608 UON65606:UON65608 UYJ65606:UYJ65608 VIF65606:VIF65608 VSB65606:VSB65608 WBX65606:WBX65608 WLT65606:WLT65608 WVP65606:WVP65608 H131142:H131144 JD131142:JD131144 SZ131142:SZ131144 ACV131142:ACV131144 AMR131142:AMR131144 AWN131142:AWN131144 BGJ131142:BGJ131144 BQF131142:BQF131144 CAB131142:CAB131144 CJX131142:CJX131144 CTT131142:CTT131144 DDP131142:DDP131144 DNL131142:DNL131144 DXH131142:DXH131144 EHD131142:EHD131144 EQZ131142:EQZ131144 FAV131142:FAV131144 FKR131142:FKR131144 FUN131142:FUN131144 GEJ131142:GEJ131144 GOF131142:GOF131144 GYB131142:GYB131144 HHX131142:HHX131144 HRT131142:HRT131144 IBP131142:IBP131144 ILL131142:ILL131144 IVH131142:IVH131144 JFD131142:JFD131144 JOZ131142:JOZ131144 JYV131142:JYV131144 KIR131142:KIR131144 KSN131142:KSN131144 LCJ131142:LCJ131144 LMF131142:LMF131144 LWB131142:LWB131144 MFX131142:MFX131144 MPT131142:MPT131144 MZP131142:MZP131144 NJL131142:NJL131144 NTH131142:NTH131144 ODD131142:ODD131144 OMZ131142:OMZ131144 OWV131142:OWV131144 PGR131142:PGR131144 PQN131142:PQN131144 QAJ131142:QAJ131144 QKF131142:QKF131144 QUB131142:QUB131144 RDX131142:RDX131144 RNT131142:RNT131144 RXP131142:RXP131144 SHL131142:SHL131144 SRH131142:SRH131144 TBD131142:TBD131144 TKZ131142:TKZ131144 TUV131142:TUV131144 UER131142:UER131144 UON131142:UON131144 UYJ131142:UYJ131144 VIF131142:VIF131144 VSB131142:VSB131144 WBX131142:WBX131144 WLT131142:WLT131144 WVP131142:WVP131144 H196678:H196680 JD196678:JD196680 SZ196678:SZ196680 ACV196678:ACV196680 AMR196678:AMR196680 AWN196678:AWN196680 BGJ196678:BGJ196680 BQF196678:BQF196680 CAB196678:CAB196680 CJX196678:CJX196680 CTT196678:CTT196680 DDP196678:DDP196680 DNL196678:DNL196680 DXH196678:DXH196680 EHD196678:EHD196680 EQZ196678:EQZ196680 FAV196678:FAV196680 FKR196678:FKR196680 FUN196678:FUN196680 GEJ196678:GEJ196680 GOF196678:GOF196680 GYB196678:GYB196680 HHX196678:HHX196680 HRT196678:HRT196680 IBP196678:IBP196680 ILL196678:ILL196680 IVH196678:IVH196680 JFD196678:JFD196680 JOZ196678:JOZ196680 JYV196678:JYV196680 KIR196678:KIR196680 KSN196678:KSN196680 LCJ196678:LCJ196680 LMF196678:LMF196680 LWB196678:LWB196680 MFX196678:MFX196680 MPT196678:MPT196680 MZP196678:MZP196680 NJL196678:NJL196680 NTH196678:NTH196680 ODD196678:ODD196680 OMZ196678:OMZ196680 OWV196678:OWV196680 PGR196678:PGR196680 PQN196678:PQN196680 QAJ196678:QAJ196680 QKF196678:QKF196680 QUB196678:QUB196680 RDX196678:RDX196680 RNT196678:RNT196680 RXP196678:RXP196680 SHL196678:SHL196680 SRH196678:SRH196680 TBD196678:TBD196680 TKZ196678:TKZ196680 TUV196678:TUV196680 UER196678:UER196680 UON196678:UON196680 UYJ196678:UYJ196680 VIF196678:VIF196680 VSB196678:VSB196680 WBX196678:WBX196680 WLT196678:WLT196680 WVP196678:WVP196680 H262214:H262216 JD262214:JD262216 SZ262214:SZ262216 ACV262214:ACV262216 AMR262214:AMR262216 AWN262214:AWN262216 BGJ262214:BGJ262216 BQF262214:BQF262216 CAB262214:CAB262216 CJX262214:CJX262216 CTT262214:CTT262216 DDP262214:DDP262216 DNL262214:DNL262216 DXH262214:DXH262216 EHD262214:EHD262216 EQZ262214:EQZ262216 FAV262214:FAV262216 FKR262214:FKR262216 FUN262214:FUN262216 GEJ262214:GEJ262216 GOF262214:GOF262216 GYB262214:GYB262216 HHX262214:HHX262216 HRT262214:HRT262216 IBP262214:IBP262216 ILL262214:ILL262216 IVH262214:IVH262216 JFD262214:JFD262216 JOZ262214:JOZ262216 JYV262214:JYV262216 KIR262214:KIR262216 KSN262214:KSN262216 LCJ262214:LCJ262216 LMF262214:LMF262216 LWB262214:LWB262216 MFX262214:MFX262216 MPT262214:MPT262216 MZP262214:MZP262216 NJL262214:NJL262216 NTH262214:NTH262216 ODD262214:ODD262216 OMZ262214:OMZ262216 OWV262214:OWV262216 PGR262214:PGR262216 PQN262214:PQN262216 QAJ262214:QAJ262216 QKF262214:QKF262216 QUB262214:QUB262216 RDX262214:RDX262216 RNT262214:RNT262216 RXP262214:RXP262216 SHL262214:SHL262216 SRH262214:SRH262216 TBD262214:TBD262216 TKZ262214:TKZ262216 TUV262214:TUV262216 UER262214:UER262216 UON262214:UON262216 UYJ262214:UYJ262216 VIF262214:VIF262216 VSB262214:VSB262216 WBX262214:WBX262216 WLT262214:WLT262216 WVP262214:WVP262216 H327750:H327752 JD327750:JD327752 SZ327750:SZ327752 ACV327750:ACV327752 AMR327750:AMR327752 AWN327750:AWN327752 BGJ327750:BGJ327752 BQF327750:BQF327752 CAB327750:CAB327752 CJX327750:CJX327752 CTT327750:CTT327752 DDP327750:DDP327752 DNL327750:DNL327752 DXH327750:DXH327752 EHD327750:EHD327752 EQZ327750:EQZ327752 FAV327750:FAV327752 FKR327750:FKR327752 FUN327750:FUN327752 GEJ327750:GEJ327752 GOF327750:GOF327752 GYB327750:GYB327752 HHX327750:HHX327752 HRT327750:HRT327752 IBP327750:IBP327752 ILL327750:ILL327752 IVH327750:IVH327752 JFD327750:JFD327752 JOZ327750:JOZ327752 JYV327750:JYV327752 KIR327750:KIR327752 KSN327750:KSN327752 LCJ327750:LCJ327752 LMF327750:LMF327752 LWB327750:LWB327752 MFX327750:MFX327752 MPT327750:MPT327752 MZP327750:MZP327752 NJL327750:NJL327752 NTH327750:NTH327752 ODD327750:ODD327752 OMZ327750:OMZ327752 OWV327750:OWV327752 PGR327750:PGR327752 PQN327750:PQN327752 QAJ327750:QAJ327752 QKF327750:QKF327752 QUB327750:QUB327752 RDX327750:RDX327752 RNT327750:RNT327752 RXP327750:RXP327752 SHL327750:SHL327752 SRH327750:SRH327752 TBD327750:TBD327752 TKZ327750:TKZ327752 TUV327750:TUV327752 UER327750:UER327752 UON327750:UON327752 UYJ327750:UYJ327752 VIF327750:VIF327752 VSB327750:VSB327752 WBX327750:WBX327752 WLT327750:WLT327752 WVP327750:WVP327752 H393286:H393288 JD393286:JD393288 SZ393286:SZ393288 ACV393286:ACV393288 AMR393286:AMR393288 AWN393286:AWN393288 BGJ393286:BGJ393288 BQF393286:BQF393288 CAB393286:CAB393288 CJX393286:CJX393288 CTT393286:CTT393288 DDP393286:DDP393288 DNL393286:DNL393288 DXH393286:DXH393288 EHD393286:EHD393288 EQZ393286:EQZ393288 FAV393286:FAV393288 FKR393286:FKR393288 FUN393286:FUN393288 GEJ393286:GEJ393288 GOF393286:GOF393288 GYB393286:GYB393288 HHX393286:HHX393288 HRT393286:HRT393288 IBP393286:IBP393288 ILL393286:ILL393288 IVH393286:IVH393288 JFD393286:JFD393288 JOZ393286:JOZ393288 JYV393286:JYV393288 KIR393286:KIR393288 KSN393286:KSN393288 LCJ393286:LCJ393288 LMF393286:LMF393288 LWB393286:LWB393288 MFX393286:MFX393288 MPT393286:MPT393288 MZP393286:MZP393288 NJL393286:NJL393288 NTH393286:NTH393288 ODD393286:ODD393288 OMZ393286:OMZ393288 OWV393286:OWV393288 PGR393286:PGR393288 PQN393286:PQN393288 QAJ393286:QAJ393288 QKF393286:QKF393288 QUB393286:QUB393288 RDX393286:RDX393288 RNT393286:RNT393288 RXP393286:RXP393288 SHL393286:SHL393288 SRH393286:SRH393288 TBD393286:TBD393288 TKZ393286:TKZ393288 TUV393286:TUV393288 UER393286:UER393288 UON393286:UON393288 UYJ393286:UYJ393288 VIF393286:VIF393288 VSB393286:VSB393288 WBX393286:WBX393288 WLT393286:WLT393288 WVP393286:WVP393288 H458822:H458824 JD458822:JD458824 SZ458822:SZ458824 ACV458822:ACV458824 AMR458822:AMR458824 AWN458822:AWN458824 BGJ458822:BGJ458824 BQF458822:BQF458824 CAB458822:CAB458824 CJX458822:CJX458824 CTT458822:CTT458824 DDP458822:DDP458824 DNL458822:DNL458824 DXH458822:DXH458824 EHD458822:EHD458824 EQZ458822:EQZ458824 FAV458822:FAV458824 FKR458822:FKR458824 FUN458822:FUN458824 GEJ458822:GEJ458824 GOF458822:GOF458824 GYB458822:GYB458824 HHX458822:HHX458824 HRT458822:HRT458824 IBP458822:IBP458824 ILL458822:ILL458824 IVH458822:IVH458824 JFD458822:JFD458824 JOZ458822:JOZ458824 JYV458822:JYV458824 KIR458822:KIR458824 KSN458822:KSN458824 LCJ458822:LCJ458824 LMF458822:LMF458824 LWB458822:LWB458824 MFX458822:MFX458824 MPT458822:MPT458824 MZP458822:MZP458824 NJL458822:NJL458824 NTH458822:NTH458824 ODD458822:ODD458824 OMZ458822:OMZ458824 OWV458822:OWV458824 PGR458822:PGR458824 PQN458822:PQN458824 QAJ458822:QAJ458824 QKF458822:QKF458824 QUB458822:QUB458824 RDX458822:RDX458824 RNT458822:RNT458824 RXP458822:RXP458824 SHL458822:SHL458824 SRH458822:SRH458824 TBD458822:TBD458824 TKZ458822:TKZ458824 TUV458822:TUV458824 UER458822:UER458824 UON458822:UON458824 UYJ458822:UYJ458824 VIF458822:VIF458824 VSB458822:VSB458824 WBX458822:WBX458824 WLT458822:WLT458824 WVP458822:WVP458824 H524358:H524360 JD524358:JD524360 SZ524358:SZ524360 ACV524358:ACV524360 AMR524358:AMR524360 AWN524358:AWN524360 BGJ524358:BGJ524360 BQF524358:BQF524360 CAB524358:CAB524360 CJX524358:CJX524360 CTT524358:CTT524360 DDP524358:DDP524360 DNL524358:DNL524360 DXH524358:DXH524360 EHD524358:EHD524360 EQZ524358:EQZ524360 FAV524358:FAV524360 FKR524358:FKR524360 FUN524358:FUN524360 GEJ524358:GEJ524360 GOF524358:GOF524360 GYB524358:GYB524360 HHX524358:HHX524360 HRT524358:HRT524360 IBP524358:IBP524360 ILL524358:ILL524360 IVH524358:IVH524360 JFD524358:JFD524360 JOZ524358:JOZ524360 JYV524358:JYV524360 KIR524358:KIR524360 KSN524358:KSN524360 LCJ524358:LCJ524360 LMF524358:LMF524360 LWB524358:LWB524360 MFX524358:MFX524360 MPT524358:MPT524360 MZP524358:MZP524360 NJL524358:NJL524360 NTH524358:NTH524360 ODD524358:ODD524360 OMZ524358:OMZ524360 OWV524358:OWV524360 PGR524358:PGR524360 PQN524358:PQN524360 QAJ524358:QAJ524360 QKF524358:QKF524360 QUB524358:QUB524360 RDX524358:RDX524360 RNT524358:RNT524360 RXP524358:RXP524360 SHL524358:SHL524360 SRH524358:SRH524360 TBD524358:TBD524360 TKZ524358:TKZ524360 TUV524358:TUV524360 UER524358:UER524360 UON524358:UON524360 UYJ524358:UYJ524360 VIF524358:VIF524360 VSB524358:VSB524360 WBX524358:WBX524360 WLT524358:WLT524360 WVP524358:WVP524360 H589894:H589896 JD589894:JD589896 SZ589894:SZ589896 ACV589894:ACV589896 AMR589894:AMR589896 AWN589894:AWN589896 BGJ589894:BGJ589896 BQF589894:BQF589896 CAB589894:CAB589896 CJX589894:CJX589896 CTT589894:CTT589896 DDP589894:DDP589896 DNL589894:DNL589896 DXH589894:DXH589896 EHD589894:EHD589896 EQZ589894:EQZ589896 FAV589894:FAV589896 FKR589894:FKR589896 FUN589894:FUN589896 GEJ589894:GEJ589896 GOF589894:GOF589896 GYB589894:GYB589896 HHX589894:HHX589896 HRT589894:HRT589896 IBP589894:IBP589896 ILL589894:ILL589896 IVH589894:IVH589896 JFD589894:JFD589896 JOZ589894:JOZ589896 JYV589894:JYV589896 KIR589894:KIR589896 KSN589894:KSN589896 LCJ589894:LCJ589896 LMF589894:LMF589896 LWB589894:LWB589896 MFX589894:MFX589896 MPT589894:MPT589896 MZP589894:MZP589896 NJL589894:NJL589896 NTH589894:NTH589896 ODD589894:ODD589896 OMZ589894:OMZ589896 OWV589894:OWV589896 PGR589894:PGR589896 PQN589894:PQN589896 QAJ589894:QAJ589896 QKF589894:QKF589896 QUB589894:QUB589896 RDX589894:RDX589896 RNT589894:RNT589896 RXP589894:RXP589896 SHL589894:SHL589896 SRH589894:SRH589896 TBD589894:TBD589896 TKZ589894:TKZ589896 TUV589894:TUV589896 UER589894:UER589896 UON589894:UON589896 UYJ589894:UYJ589896 VIF589894:VIF589896 VSB589894:VSB589896 WBX589894:WBX589896 WLT589894:WLT589896 WVP589894:WVP589896 H655430:H655432 JD655430:JD655432 SZ655430:SZ655432 ACV655430:ACV655432 AMR655430:AMR655432 AWN655430:AWN655432 BGJ655430:BGJ655432 BQF655430:BQF655432 CAB655430:CAB655432 CJX655430:CJX655432 CTT655430:CTT655432 DDP655430:DDP655432 DNL655430:DNL655432 DXH655430:DXH655432 EHD655430:EHD655432 EQZ655430:EQZ655432 FAV655430:FAV655432 FKR655430:FKR655432 FUN655430:FUN655432 GEJ655430:GEJ655432 GOF655430:GOF655432 GYB655430:GYB655432 HHX655430:HHX655432 HRT655430:HRT655432 IBP655430:IBP655432 ILL655430:ILL655432 IVH655430:IVH655432 JFD655430:JFD655432 JOZ655430:JOZ655432 JYV655430:JYV655432 KIR655430:KIR655432 KSN655430:KSN655432 LCJ655430:LCJ655432 LMF655430:LMF655432 LWB655430:LWB655432 MFX655430:MFX655432 MPT655430:MPT655432 MZP655430:MZP655432 NJL655430:NJL655432 NTH655430:NTH655432 ODD655430:ODD655432 OMZ655430:OMZ655432 OWV655430:OWV655432 PGR655430:PGR655432 PQN655430:PQN655432 QAJ655430:QAJ655432 QKF655430:QKF655432 QUB655430:QUB655432 RDX655430:RDX655432 RNT655430:RNT655432 RXP655430:RXP655432 SHL655430:SHL655432 SRH655430:SRH655432 TBD655430:TBD655432 TKZ655430:TKZ655432 TUV655430:TUV655432 UER655430:UER655432 UON655430:UON655432 UYJ655430:UYJ655432 VIF655430:VIF655432 VSB655430:VSB655432 WBX655430:WBX655432 WLT655430:WLT655432 WVP655430:WVP655432 H720966:H720968 JD720966:JD720968 SZ720966:SZ720968 ACV720966:ACV720968 AMR720966:AMR720968 AWN720966:AWN720968 BGJ720966:BGJ720968 BQF720966:BQF720968 CAB720966:CAB720968 CJX720966:CJX720968 CTT720966:CTT720968 DDP720966:DDP720968 DNL720966:DNL720968 DXH720966:DXH720968 EHD720966:EHD720968 EQZ720966:EQZ720968 FAV720966:FAV720968 FKR720966:FKR720968 FUN720966:FUN720968 GEJ720966:GEJ720968 GOF720966:GOF720968 GYB720966:GYB720968 HHX720966:HHX720968 HRT720966:HRT720968 IBP720966:IBP720968 ILL720966:ILL720968 IVH720966:IVH720968 JFD720966:JFD720968 JOZ720966:JOZ720968 JYV720966:JYV720968 KIR720966:KIR720968 KSN720966:KSN720968 LCJ720966:LCJ720968 LMF720966:LMF720968 LWB720966:LWB720968 MFX720966:MFX720968 MPT720966:MPT720968 MZP720966:MZP720968 NJL720966:NJL720968 NTH720966:NTH720968 ODD720966:ODD720968 OMZ720966:OMZ720968 OWV720966:OWV720968 PGR720966:PGR720968 PQN720966:PQN720968 QAJ720966:QAJ720968 QKF720966:QKF720968 QUB720966:QUB720968 RDX720966:RDX720968 RNT720966:RNT720968 RXP720966:RXP720968 SHL720966:SHL720968 SRH720966:SRH720968 TBD720966:TBD720968 TKZ720966:TKZ720968 TUV720966:TUV720968 UER720966:UER720968 UON720966:UON720968 UYJ720966:UYJ720968 VIF720966:VIF720968 VSB720966:VSB720968 WBX720966:WBX720968 WLT720966:WLT720968 WVP720966:WVP720968 H786502:H786504 JD786502:JD786504 SZ786502:SZ786504 ACV786502:ACV786504 AMR786502:AMR786504 AWN786502:AWN786504 BGJ786502:BGJ786504 BQF786502:BQF786504 CAB786502:CAB786504 CJX786502:CJX786504 CTT786502:CTT786504 DDP786502:DDP786504 DNL786502:DNL786504 DXH786502:DXH786504 EHD786502:EHD786504 EQZ786502:EQZ786504 FAV786502:FAV786504 FKR786502:FKR786504 FUN786502:FUN786504 GEJ786502:GEJ786504 GOF786502:GOF786504 GYB786502:GYB786504 HHX786502:HHX786504 HRT786502:HRT786504 IBP786502:IBP786504 ILL786502:ILL786504 IVH786502:IVH786504 JFD786502:JFD786504 JOZ786502:JOZ786504 JYV786502:JYV786504 KIR786502:KIR786504 KSN786502:KSN786504 LCJ786502:LCJ786504 LMF786502:LMF786504 LWB786502:LWB786504 MFX786502:MFX786504 MPT786502:MPT786504 MZP786502:MZP786504 NJL786502:NJL786504 NTH786502:NTH786504 ODD786502:ODD786504 OMZ786502:OMZ786504 OWV786502:OWV786504 PGR786502:PGR786504 PQN786502:PQN786504 QAJ786502:QAJ786504 QKF786502:QKF786504 QUB786502:QUB786504 RDX786502:RDX786504 RNT786502:RNT786504 RXP786502:RXP786504 SHL786502:SHL786504 SRH786502:SRH786504 TBD786502:TBD786504 TKZ786502:TKZ786504 TUV786502:TUV786504 UER786502:UER786504 UON786502:UON786504 UYJ786502:UYJ786504 VIF786502:VIF786504 VSB786502:VSB786504 WBX786502:WBX786504 WLT786502:WLT786504 WVP786502:WVP786504 H852038:H852040 JD852038:JD852040 SZ852038:SZ852040 ACV852038:ACV852040 AMR852038:AMR852040 AWN852038:AWN852040 BGJ852038:BGJ852040 BQF852038:BQF852040 CAB852038:CAB852040 CJX852038:CJX852040 CTT852038:CTT852040 DDP852038:DDP852040 DNL852038:DNL852040 DXH852038:DXH852040 EHD852038:EHD852040 EQZ852038:EQZ852040 FAV852038:FAV852040 FKR852038:FKR852040 FUN852038:FUN852040 GEJ852038:GEJ852040 GOF852038:GOF852040 GYB852038:GYB852040 HHX852038:HHX852040 HRT852038:HRT852040 IBP852038:IBP852040 ILL852038:ILL852040 IVH852038:IVH852040 JFD852038:JFD852040 JOZ852038:JOZ852040 JYV852038:JYV852040 KIR852038:KIR852040 KSN852038:KSN852040 LCJ852038:LCJ852040 LMF852038:LMF852040 LWB852038:LWB852040 MFX852038:MFX852040 MPT852038:MPT852040 MZP852038:MZP852040 NJL852038:NJL852040 NTH852038:NTH852040 ODD852038:ODD852040 OMZ852038:OMZ852040 OWV852038:OWV852040 PGR852038:PGR852040 PQN852038:PQN852040 QAJ852038:QAJ852040 QKF852038:QKF852040 QUB852038:QUB852040 RDX852038:RDX852040 RNT852038:RNT852040 RXP852038:RXP852040 SHL852038:SHL852040 SRH852038:SRH852040 TBD852038:TBD852040 TKZ852038:TKZ852040 TUV852038:TUV852040 UER852038:UER852040 UON852038:UON852040 UYJ852038:UYJ852040 VIF852038:VIF852040 VSB852038:VSB852040 WBX852038:WBX852040 WLT852038:WLT852040 WVP852038:WVP852040 H917574:H917576 JD917574:JD917576 SZ917574:SZ917576 ACV917574:ACV917576 AMR917574:AMR917576 AWN917574:AWN917576 BGJ917574:BGJ917576 BQF917574:BQF917576 CAB917574:CAB917576 CJX917574:CJX917576 CTT917574:CTT917576 DDP917574:DDP917576 DNL917574:DNL917576 DXH917574:DXH917576 EHD917574:EHD917576 EQZ917574:EQZ917576 FAV917574:FAV917576 FKR917574:FKR917576 FUN917574:FUN917576 GEJ917574:GEJ917576 GOF917574:GOF917576 GYB917574:GYB917576 HHX917574:HHX917576 HRT917574:HRT917576 IBP917574:IBP917576 ILL917574:ILL917576 IVH917574:IVH917576 JFD917574:JFD917576 JOZ917574:JOZ917576 JYV917574:JYV917576 KIR917574:KIR917576 KSN917574:KSN917576 LCJ917574:LCJ917576 LMF917574:LMF917576 LWB917574:LWB917576 MFX917574:MFX917576 MPT917574:MPT917576 MZP917574:MZP917576 NJL917574:NJL917576 NTH917574:NTH917576 ODD917574:ODD917576 OMZ917574:OMZ917576 OWV917574:OWV917576 PGR917574:PGR917576 PQN917574:PQN917576 QAJ917574:QAJ917576 QKF917574:QKF917576 QUB917574:QUB917576 RDX917574:RDX917576 RNT917574:RNT917576 RXP917574:RXP917576 SHL917574:SHL917576 SRH917574:SRH917576 TBD917574:TBD917576 TKZ917574:TKZ917576 TUV917574:TUV917576 UER917574:UER917576 UON917574:UON917576 UYJ917574:UYJ917576 VIF917574:VIF917576 VSB917574:VSB917576 WBX917574:WBX917576 WLT917574:WLT917576 WVP917574:WVP917576 H983110:H983112 JD983110:JD983112 SZ983110:SZ983112 ACV983110:ACV983112 AMR983110:AMR983112 AWN983110:AWN983112 BGJ983110:BGJ983112 BQF983110:BQF983112 CAB983110:CAB983112 CJX983110:CJX983112 CTT983110:CTT983112 DDP983110:DDP983112 DNL983110:DNL983112 DXH983110:DXH983112 EHD983110:EHD983112 EQZ983110:EQZ983112 FAV983110:FAV983112 FKR983110:FKR983112 FUN983110:FUN983112 GEJ983110:GEJ983112 GOF983110:GOF983112 GYB983110:GYB983112 HHX983110:HHX983112 HRT983110:HRT983112 IBP983110:IBP983112 ILL983110:ILL983112 IVH983110:IVH983112 JFD983110:JFD983112 JOZ983110:JOZ983112 JYV983110:JYV983112 KIR983110:KIR983112 KSN983110:KSN983112 LCJ983110:LCJ983112 LMF983110:LMF983112 LWB983110:LWB983112 MFX983110:MFX983112 MPT983110:MPT983112 MZP983110:MZP983112 NJL983110:NJL983112 NTH983110:NTH983112 ODD983110:ODD983112 OMZ983110:OMZ983112 OWV983110:OWV983112 PGR983110:PGR983112 PQN983110:PQN983112 QAJ983110:QAJ983112 QKF983110:QKF983112 QUB983110:QUB983112 RDX983110:RDX983112 RNT983110:RNT983112 RXP983110:RXP983112 SHL983110:SHL983112 SRH983110:SRH983112 TBD983110:TBD983112 TKZ983110:TKZ983112 TUV983110:TUV983112 UER983110:UER983112 UON983110:UON983112 UYJ983110:UYJ983112 VIF983110:VIF983112 VSB983110:VSB983112 WBX983110:WBX983112 WLT983110:WLT983112 WVP983110:WVP983112 JD18:JD74 E65606:F65608 JA65606:JB65608 SW65606:SX65608 ACS65606:ACT65608 AMO65606:AMP65608 AWK65606:AWL65608 BGG65606:BGH65608 BQC65606:BQD65608 BZY65606:BZZ65608 CJU65606:CJV65608 CTQ65606:CTR65608 DDM65606:DDN65608 DNI65606:DNJ65608 DXE65606:DXF65608 EHA65606:EHB65608 EQW65606:EQX65608 FAS65606:FAT65608 FKO65606:FKP65608 FUK65606:FUL65608 GEG65606:GEH65608 GOC65606:GOD65608 GXY65606:GXZ65608 HHU65606:HHV65608 HRQ65606:HRR65608 IBM65606:IBN65608 ILI65606:ILJ65608 IVE65606:IVF65608 JFA65606:JFB65608 JOW65606:JOX65608 JYS65606:JYT65608 KIO65606:KIP65608 KSK65606:KSL65608 LCG65606:LCH65608 LMC65606:LMD65608 LVY65606:LVZ65608 MFU65606:MFV65608 MPQ65606:MPR65608 MZM65606:MZN65608 NJI65606:NJJ65608 NTE65606:NTF65608 ODA65606:ODB65608 OMW65606:OMX65608 OWS65606:OWT65608 PGO65606:PGP65608 PQK65606:PQL65608 QAG65606:QAH65608 QKC65606:QKD65608 QTY65606:QTZ65608 RDU65606:RDV65608 RNQ65606:RNR65608 RXM65606:RXN65608 SHI65606:SHJ65608 SRE65606:SRF65608 TBA65606:TBB65608 TKW65606:TKX65608 TUS65606:TUT65608 UEO65606:UEP65608 UOK65606:UOL65608 UYG65606:UYH65608 VIC65606:VID65608 VRY65606:VRZ65608 WBU65606:WBV65608 WLQ65606:WLR65608 WVM65606:WVN65608 E131142:F131144 JA131142:JB131144 SW131142:SX131144 ACS131142:ACT131144 AMO131142:AMP131144 AWK131142:AWL131144 BGG131142:BGH131144 BQC131142:BQD131144 BZY131142:BZZ131144 CJU131142:CJV131144 CTQ131142:CTR131144 DDM131142:DDN131144 DNI131142:DNJ131144 DXE131142:DXF131144 EHA131142:EHB131144 EQW131142:EQX131144 FAS131142:FAT131144 FKO131142:FKP131144 FUK131142:FUL131144 GEG131142:GEH131144 GOC131142:GOD131144 GXY131142:GXZ131144 HHU131142:HHV131144 HRQ131142:HRR131144 IBM131142:IBN131144 ILI131142:ILJ131144 IVE131142:IVF131144 JFA131142:JFB131144 JOW131142:JOX131144 JYS131142:JYT131144 KIO131142:KIP131144 KSK131142:KSL131144 LCG131142:LCH131144 LMC131142:LMD131144 LVY131142:LVZ131144 MFU131142:MFV131144 MPQ131142:MPR131144 MZM131142:MZN131144 NJI131142:NJJ131144 NTE131142:NTF131144 ODA131142:ODB131144 OMW131142:OMX131144 OWS131142:OWT131144 PGO131142:PGP131144 PQK131142:PQL131144 QAG131142:QAH131144 QKC131142:QKD131144 QTY131142:QTZ131144 RDU131142:RDV131144 RNQ131142:RNR131144 RXM131142:RXN131144 SHI131142:SHJ131144 SRE131142:SRF131144 TBA131142:TBB131144 TKW131142:TKX131144 TUS131142:TUT131144 UEO131142:UEP131144 UOK131142:UOL131144 UYG131142:UYH131144 VIC131142:VID131144 VRY131142:VRZ131144 WBU131142:WBV131144 WLQ131142:WLR131144 WVM131142:WVN131144 E196678:F196680 JA196678:JB196680 SW196678:SX196680 ACS196678:ACT196680 AMO196678:AMP196680 AWK196678:AWL196680 BGG196678:BGH196680 BQC196678:BQD196680 BZY196678:BZZ196680 CJU196678:CJV196680 CTQ196678:CTR196680 DDM196678:DDN196680 DNI196678:DNJ196680 DXE196678:DXF196680 EHA196678:EHB196680 EQW196678:EQX196680 FAS196678:FAT196680 FKO196678:FKP196680 FUK196678:FUL196680 GEG196678:GEH196680 GOC196678:GOD196680 GXY196678:GXZ196680 HHU196678:HHV196680 HRQ196678:HRR196680 IBM196678:IBN196680 ILI196678:ILJ196680 IVE196678:IVF196680 JFA196678:JFB196680 JOW196678:JOX196680 JYS196678:JYT196680 KIO196678:KIP196680 KSK196678:KSL196680 LCG196678:LCH196680 LMC196678:LMD196680 LVY196678:LVZ196680 MFU196678:MFV196680 MPQ196678:MPR196680 MZM196678:MZN196680 NJI196678:NJJ196680 NTE196678:NTF196680 ODA196678:ODB196680 OMW196678:OMX196680 OWS196678:OWT196680 PGO196678:PGP196680 PQK196678:PQL196680 QAG196678:QAH196680 QKC196678:QKD196680 QTY196678:QTZ196680 RDU196678:RDV196680 RNQ196678:RNR196680 RXM196678:RXN196680 SHI196678:SHJ196680 SRE196678:SRF196680 TBA196678:TBB196680 TKW196678:TKX196680 TUS196678:TUT196680 UEO196678:UEP196680 UOK196678:UOL196680 UYG196678:UYH196680 VIC196678:VID196680 VRY196678:VRZ196680 WBU196678:WBV196680 WLQ196678:WLR196680 WVM196678:WVN196680 E262214:F262216 JA262214:JB262216 SW262214:SX262216 ACS262214:ACT262216 AMO262214:AMP262216 AWK262214:AWL262216 BGG262214:BGH262216 BQC262214:BQD262216 BZY262214:BZZ262216 CJU262214:CJV262216 CTQ262214:CTR262216 DDM262214:DDN262216 DNI262214:DNJ262216 DXE262214:DXF262216 EHA262214:EHB262216 EQW262214:EQX262216 FAS262214:FAT262216 FKO262214:FKP262216 FUK262214:FUL262216 GEG262214:GEH262216 GOC262214:GOD262216 GXY262214:GXZ262216 HHU262214:HHV262216 HRQ262214:HRR262216 IBM262214:IBN262216 ILI262214:ILJ262216 IVE262214:IVF262216 JFA262214:JFB262216 JOW262214:JOX262216 JYS262214:JYT262216 KIO262214:KIP262216 KSK262214:KSL262216 LCG262214:LCH262216 LMC262214:LMD262216 LVY262214:LVZ262216 MFU262214:MFV262216 MPQ262214:MPR262216 MZM262214:MZN262216 NJI262214:NJJ262216 NTE262214:NTF262216 ODA262214:ODB262216 OMW262214:OMX262216 OWS262214:OWT262216 PGO262214:PGP262216 PQK262214:PQL262216 QAG262214:QAH262216 QKC262214:QKD262216 QTY262214:QTZ262216 RDU262214:RDV262216 RNQ262214:RNR262216 RXM262214:RXN262216 SHI262214:SHJ262216 SRE262214:SRF262216 TBA262214:TBB262216 TKW262214:TKX262216 TUS262214:TUT262216 UEO262214:UEP262216 UOK262214:UOL262216 UYG262214:UYH262216 VIC262214:VID262216 VRY262214:VRZ262216 WBU262214:WBV262216 WLQ262214:WLR262216 WVM262214:WVN262216 E327750:F327752 JA327750:JB327752 SW327750:SX327752 ACS327750:ACT327752 AMO327750:AMP327752 AWK327750:AWL327752 BGG327750:BGH327752 BQC327750:BQD327752 BZY327750:BZZ327752 CJU327750:CJV327752 CTQ327750:CTR327752 DDM327750:DDN327752 DNI327750:DNJ327752 DXE327750:DXF327752 EHA327750:EHB327752 EQW327750:EQX327752 FAS327750:FAT327752 FKO327750:FKP327752 FUK327750:FUL327752 GEG327750:GEH327752 GOC327750:GOD327752 GXY327750:GXZ327752 HHU327750:HHV327752 HRQ327750:HRR327752 IBM327750:IBN327752 ILI327750:ILJ327752 IVE327750:IVF327752 JFA327750:JFB327752 JOW327750:JOX327752 JYS327750:JYT327752 KIO327750:KIP327752 KSK327750:KSL327752 LCG327750:LCH327752 LMC327750:LMD327752 LVY327750:LVZ327752 MFU327750:MFV327752 MPQ327750:MPR327752 MZM327750:MZN327752 NJI327750:NJJ327752 NTE327750:NTF327752 ODA327750:ODB327752 OMW327750:OMX327752 OWS327750:OWT327752 PGO327750:PGP327752 PQK327750:PQL327752 QAG327750:QAH327752 QKC327750:QKD327752 QTY327750:QTZ327752 RDU327750:RDV327752 RNQ327750:RNR327752 RXM327750:RXN327752 SHI327750:SHJ327752 SRE327750:SRF327752 TBA327750:TBB327752 TKW327750:TKX327752 TUS327750:TUT327752 UEO327750:UEP327752 UOK327750:UOL327752 UYG327750:UYH327752 VIC327750:VID327752 VRY327750:VRZ327752 WBU327750:WBV327752 WLQ327750:WLR327752 WVM327750:WVN327752 E393286:F393288 JA393286:JB393288 SW393286:SX393288 ACS393286:ACT393288 AMO393286:AMP393288 AWK393286:AWL393288 BGG393286:BGH393288 BQC393286:BQD393288 BZY393286:BZZ393288 CJU393286:CJV393288 CTQ393286:CTR393288 DDM393286:DDN393288 DNI393286:DNJ393288 DXE393286:DXF393288 EHA393286:EHB393288 EQW393286:EQX393288 FAS393286:FAT393288 FKO393286:FKP393288 FUK393286:FUL393288 GEG393286:GEH393288 GOC393286:GOD393288 GXY393286:GXZ393288 HHU393286:HHV393288 HRQ393286:HRR393288 IBM393286:IBN393288 ILI393286:ILJ393288 IVE393286:IVF393288 JFA393286:JFB393288 JOW393286:JOX393288 JYS393286:JYT393288 KIO393286:KIP393288 KSK393286:KSL393288 LCG393286:LCH393288 LMC393286:LMD393288 LVY393286:LVZ393288 MFU393286:MFV393288 MPQ393286:MPR393288 MZM393286:MZN393288 NJI393286:NJJ393288 NTE393286:NTF393288 ODA393286:ODB393288 OMW393286:OMX393288 OWS393286:OWT393288 PGO393286:PGP393288 PQK393286:PQL393288 QAG393286:QAH393288 QKC393286:QKD393288 QTY393286:QTZ393288 RDU393286:RDV393288 RNQ393286:RNR393288 RXM393286:RXN393288 SHI393286:SHJ393288 SRE393286:SRF393288 TBA393286:TBB393288 TKW393286:TKX393288 TUS393286:TUT393288 UEO393286:UEP393288 UOK393286:UOL393288 UYG393286:UYH393288 VIC393286:VID393288 VRY393286:VRZ393288 WBU393286:WBV393288 WLQ393286:WLR393288 WVM393286:WVN393288 E458822:F458824 JA458822:JB458824 SW458822:SX458824 ACS458822:ACT458824 AMO458822:AMP458824 AWK458822:AWL458824 BGG458822:BGH458824 BQC458822:BQD458824 BZY458822:BZZ458824 CJU458822:CJV458824 CTQ458822:CTR458824 DDM458822:DDN458824 DNI458822:DNJ458824 DXE458822:DXF458824 EHA458822:EHB458824 EQW458822:EQX458824 FAS458822:FAT458824 FKO458822:FKP458824 FUK458822:FUL458824 GEG458822:GEH458824 GOC458822:GOD458824 GXY458822:GXZ458824 HHU458822:HHV458824 HRQ458822:HRR458824 IBM458822:IBN458824 ILI458822:ILJ458824 IVE458822:IVF458824 JFA458822:JFB458824 JOW458822:JOX458824 JYS458822:JYT458824 KIO458822:KIP458824 KSK458822:KSL458824 LCG458822:LCH458824 LMC458822:LMD458824 LVY458822:LVZ458824 MFU458822:MFV458824 MPQ458822:MPR458824 MZM458822:MZN458824 NJI458822:NJJ458824 NTE458822:NTF458824 ODA458822:ODB458824 OMW458822:OMX458824 OWS458822:OWT458824 PGO458822:PGP458824 PQK458822:PQL458824 QAG458822:QAH458824 QKC458822:QKD458824 QTY458822:QTZ458824 RDU458822:RDV458824 RNQ458822:RNR458824 RXM458822:RXN458824 SHI458822:SHJ458824 SRE458822:SRF458824 TBA458822:TBB458824 TKW458822:TKX458824 TUS458822:TUT458824 UEO458822:UEP458824 UOK458822:UOL458824 UYG458822:UYH458824 VIC458822:VID458824 VRY458822:VRZ458824 WBU458822:WBV458824 WLQ458822:WLR458824 WVM458822:WVN458824 E524358:F524360 JA524358:JB524360 SW524358:SX524360 ACS524358:ACT524360 AMO524358:AMP524360 AWK524358:AWL524360 BGG524358:BGH524360 BQC524358:BQD524360 BZY524358:BZZ524360 CJU524358:CJV524360 CTQ524358:CTR524360 DDM524358:DDN524360 DNI524358:DNJ524360 DXE524358:DXF524360 EHA524358:EHB524360 EQW524358:EQX524360 FAS524358:FAT524360 FKO524358:FKP524360 FUK524358:FUL524360 GEG524358:GEH524360 GOC524358:GOD524360 GXY524358:GXZ524360 HHU524358:HHV524360 HRQ524358:HRR524360 IBM524358:IBN524360 ILI524358:ILJ524360 IVE524358:IVF524360 JFA524358:JFB524360 JOW524358:JOX524360 JYS524358:JYT524360 KIO524358:KIP524360 KSK524358:KSL524360 LCG524358:LCH524360 LMC524358:LMD524360 LVY524358:LVZ524360 MFU524358:MFV524360 MPQ524358:MPR524360 MZM524358:MZN524360 NJI524358:NJJ524360 NTE524358:NTF524360 ODA524358:ODB524360 OMW524358:OMX524360 OWS524358:OWT524360 PGO524358:PGP524360 PQK524358:PQL524360 QAG524358:QAH524360 QKC524358:QKD524360 QTY524358:QTZ524360 RDU524358:RDV524360 RNQ524358:RNR524360 RXM524358:RXN524360 SHI524358:SHJ524360 SRE524358:SRF524360 TBA524358:TBB524360 TKW524358:TKX524360 TUS524358:TUT524360 UEO524358:UEP524360 UOK524358:UOL524360 UYG524358:UYH524360 VIC524358:VID524360 VRY524358:VRZ524360 WBU524358:WBV524360 WLQ524358:WLR524360 WVM524358:WVN524360 E589894:F589896 JA589894:JB589896 SW589894:SX589896 ACS589894:ACT589896 AMO589894:AMP589896 AWK589894:AWL589896 BGG589894:BGH589896 BQC589894:BQD589896 BZY589894:BZZ589896 CJU589894:CJV589896 CTQ589894:CTR589896 DDM589894:DDN589896 DNI589894:DNJ589896 DXE589894:DXF589896 EHA589894:EHB589896 EQW589894:EQX589896 FAS589894:FAT589896 FKO589894:FKP589896 FUK589894:FUL589896 GEG589894:GEH589896 GOC589894:GOD589896 GXY589894:GXZ589896 HHU589894:HHV589896 HRQ589894:HRR589896 IBM589894:IBN589896 ILI589894:ILJ589896 IVE589894:IVF589896 JFA589894:JFB589896 JOW589894:JOX589896 JYS589894:JYT589896 KIO589894:KIP589896 KSK589894:KSL589896 LCG589894:LCH589896 LMC589894:LMD589896 LVY589894:LVZ589896 MFU589894:MFV589896 MPQ589894:MPR589896 MZM589894:MZN589896 NJI589894:NJJ589896 NTE589894:NTF589896 ODA589894:ODB589896 OMW589894:OMX589896 OWS589894:OWT589896 PGO589894:PGP589896 PQK589894:PQL589896 QAG589894:QAH589896 QKC589894:QKD589896 QTY589894:QTZ589896 RDU589894:RDV589896 RNQ589894:RNR589896 RXM589894:RXN589896 SHI589894:SHJ589896 SRE589894:SRF589896 TBA589894:TBB589896 TKW589894:TKX589896 TUS589894:TUT589896 UEO589894:UEP589896 UOK589894:UOL589896 UYG589894:UYH589896 VIC589894:VID589896 VRY589894:VRZ589896 WBU589894:WBV589896 WLQ589894:WLR589896 WVM589894:WVN589896 E655430:F655432 JA655430:JB655432 SW655430:SX655432 ACS655430:ACT655432 AMO655430:AMP655432 AWK655430:AWL655432 BGG655430:BGH655432 BQC655430:BQD655432 BZY655430:BZZ655432 CJU655430:CJV655432 CTQ655430:CTR655432 DDM655430:DDN655432 DNI655430:DNJ655432 DXE655430:DXF655432 EHA655430:EHB655432 EQW655430:EQX655432 FAS655430:FAT655432 FKO655430:FKP655432 FUK655430:FUL655432 GEG655430:GEH655432 GOC655430:GOD655432 GXY655430:GXZ655432 HHU655430:HHV655432 HRQ655430:HRR655432 IBM655430:IBN655432 ILI655430:ILJ655432 IVE655430:IVF655432 JFA655430:JFB655432 JOW655430:JOX655432 JYS655430:JYT655432 KIO655430:KIP655432 KSK655430:KSL655432 LCG655430:LCH655432 LMC655430:LMD655432 LVY655430:LVZ655432 MFU655430:MFV655432 MPQ655430:MPR655432 MZM655430:MZN655432 NJI655430:NJJ655432 NTE655430:NTF655432 ODA655430:ODB655432 OMW655430:OMX655432 OWS655430:OWT655432 PGO655430:PGP655432 PQK655430:PQL655432 QAG655430:QAH655432 QKC655430:QKD655432 QTY655430:QTZ655432 RDU655430:RDV655432 RNQ655430:RNR655432 RXM655430:RXN655432 SHI655430:SHJ655432 SRE655430:SRF655432 TBA655430:TBB655432 TKW655430:TKX655432 TUS655430:TUT655432 UEO655430:UEP655432 UOK655430:UOL655432 UYG655430:UYH655432 VIC655430:VID655432 VRY655430:VRZ655432 WBU655430:WBV655432 WLQ655430:WLR655432 WVM655430:WVN655432 E720966:F720968 JA720966:JB720968 SW720966:SX720968 ACS720966:ACT720968 AMO720966:AMP720968 AWK720966:AWL720968 BGG720966:BGH720968 BQC720966:BQD720968 BZY720966:BZZ720968 CJU720966:CJV720968 CTQ720966:CTR720968 DDM720966:DDN720968 DNI720966:DNJ720968 DXE720966:DXF720968 EHA720966:EHB720968 EQW720966:EQX720968 FAS720966:FAT720968 FKO720966:FKP720968 FUK720966:FUL720968 GEG720966:GEH720968 GOC720966:GOD720968 GXY720966:GXZ720968 HHU720966:HHV720968 HRQ720966:HRR720968 IBM720966:IBN720968 ILI720966:ILJ720968 IVE720966:IVF720968 JFA720966:JFB720968 JOW720966:JOX720968 JYS720966:JYT720968 KIO720966:KIP720968 KSK720966:KSL720968 LCG720966:LCH720968 LMC720966:LMD720968 LVY720966:LVZ720968 MFU720966:MFV720968 MPQ720966:MPR720968 MZM720966:MZN720968 NJI720966:NJJ720968 NTE720966:NTF720968 ODA720966:ODB720968 OMW720966:OMX720968 OWS720966:OWT720968 PGO720966:PGP720968 PQK720966:PQL720968 QAG720966:QAH720968 QKC720966:QKD720968 QTY720966:QTZ720968 RDU720966:RDV720968 RNQ720966:RNR720968 RXM720966:RXN720968 SHI720966:SHJ720968 SRE720966:SRF720968 TBA720966:TBB720968 TKW720966:TKX720968 TUS720966:TUT720968 UEO720966:UEP720968 UOK720966:UOL720968 UYG720966:UYH720968 VIC720966:VID720968 VRY720966:VRZ720968 WBU720966:WBV720968 WLQ720966:WLR720968 WVM720966:WVN720968 E786502:F786504 JA786502:JB786504 SW786502:SX786504 ACS786502:ACT786504 AMO786502:AMP786504 AWK786502:AWL786504 BGG786502:BGH786504 BQC786502:BQD786504 BZY786502:BZZ786504 CJU786502:CJV786504 CTQ786502:CTR786504 DDM786502:DDN786504 DNI786502:DNJ786504 DXE786502:DXF786504 EHA786502:EHB786504 EQW786502:EQX786504 FAS786502:FAT786504 FKO786502:FKP786504 FUK786502:FUL786504 GEG786502:GEH786504 GOC786502:GOD786504 GXY786502:GXZ786504 HHU786502:HHV786504 HRQ786502:HRR786504 IBM786502:IBN786504 ILI786502:ILJ786504 IVE786502:IVF786504 JFA786502:JFB786504 JOW786502:JOX786504 JYS786502:JYT786504 KIO786502:KIP786504 KSK786502:KSL786504 LCG786502:LCH786504 LMC786502:LMD786504 LVY786502:LVZ786504 MFU786502:MFV786504 MPQ786502:MPR786504 MZM786502:MZN786504 NJI786502:NJJ786504 NTE786502:NTF786504 ODA786502:ODB786504 OMW786502:OMX786504 OWS786502:OWT786504 PGO786502:PGP786504 PQK786502:PQL786504 QAG786502:QAH786504 QKC786502:QKD786504 QTY786502:QTZ786504 RDU786502:RDV786504 RNQ786502:RNR786504 RXM786502:RXN786504 SHI786502:SHJ786504 SRE786502:SRF786504 TBA786502:TBB786504 TKW786502:TKX786504 TUS786502:TUT786504 UEO786502:UEP786504 UOK786502:UOL786504 UYG786502:UYH786504 VIC786502:VID786504 VRY786502:VRZ786504 WBU786502:WBV786504 WLQ786502:WLR786504 WVM786502:WVN786504 E852038:F852040 JA852038:JB852040 SW852038:SX852040 ACS852038:ACT852040 AMO852038:AMP852040 AWK852038:AWL852040 BGG852038:BGH852040 BQC852038:BQD852040 BZY852038:BZZ852040 CJU852038:CJV852040 CTQ852038:CTR852040 DDM852038:DDN852040 DNI852038:DNJ852040 DXE852038:DXF852040 EHA852038:EHB852040 EQW852038:EQX852040 FAS852038:FAT852040 FKO852038:FKP852040 FUK852038:FUL852040 GEG852038:GEH852040 GOC852038:GOD852040 GXY852038:GXZ852040 HHU852038:HHV852040 HRQ852038:HRR852040 IBM852038:IBN852040 ILI852038:ILJ852040 IVE852038:IVF852040 JFA852038:JFB852040 JOW852038:JOX852040 JYS852038:JYT852040 KIO852038:KIP852040 KSK852038:KSL852040 LCG852038:LCH852040 LMC852038:LMD852040 LVY852038:LVZ852040 MFU852038:MFV852040 MPQ852038:MPR852040 MZM852038:MZN852040 NJI852038:NJJ852040 NTE852038:NTF852040 ODA852038:ODB852040 OMW852038:OMX852040 OWS852038:OWT852040 PGO852038:PGP852040 PQK852038:PQL852040 QAG852038:QAH852040 QKC852038:QKD852040 QTY852038:QTZ852040 RDU852038:RDV852040 RNQ852038:RNR852040 RXM852038:RXN852040 SHI852038:SHJ852040 SRE852038:SRF852040 TBA852038:TBB852040 TKW852038:TKX852040 TUS852038:TUT852040 UEO852038:UEP852040 UOK852038:UOL852040 UYG852038:UYH852040 VIC852038:VID852040 VRY852038:VRZ852040 WBU852038:WBV852040 WLQ852038:WLR852040 WVM852038:WVN852040 E917574:F917576 JA917574:JB917576 SW917574:SX917576 ACS917574:ACT917576 AMO917574:AMP917576 AWK917574:AWL917576 BGG917574:BGH917576 BQC917574:BQD917576 BZY917574:BZZ917576 CJU917574:CJV917576 CTQ917574:CTR917576 DDM917574:DDN917576 DNI917574:DNJ917576 DXE917574:DXF917576 EHA917574:EHB917576 EQW917574:EQX917576 FAS917574:FAT917576 FKO917574:FKP917576 FUK917574:FUL917576 GEG917574:GEH917576 GOC917574:GOD917576 GXY917574:GXZ917576 HHU917574:HHV917576 HRQ917574:HRR917576 IBM917574:IBN917576 ILI917574:ILJ917576 IVE917574:IVF917576 JFA917574:JFB917576 JOW917574:JOX917576 JYS917574:JYT917576 KIO917574:KIP917576 KSK917574:KSL917576 LCG917574:LCH917576 LMC917574:LMD917576 LVY917574:LVZ917576 MFU917574:MFV917576 MPQ917574:MPR917576 MZM917574:MZN917576 NJI917574:NJJ917576 NTE917574:NTF917576 ODA917574:ODB917576 OMW917574:OMX917576 OWS917574:OWT917576 PGO917574:PGP917576 PQK917574:PQL917576 QAG917574:QAH917576 QKC917574:QKD917576 QTY917574:QTZ917576 RDU917574:RDV917576 RNQ917574:RNR917576 RXM917574:RXN917576 SHI917574:SHJ917576 SRE917574:SRF917576 TBA917574:TBB917576 TKW917574:TKX917576 TUS917574:TUT917576 UEO917574:UEP917576 UOK917574:UOL917576 UYG917574:UYH917576 VIC917574:VID917576 VRY917574:VRZ917576 WBU917574:WBV917576 WLQ917574:WLR917576 WVM917574:WVN917576 E983110:F983112 JA983110:JB983112 SW983110:SX983112 ACS983110:ACT983112 AMO983110:AMP983112 AWK983110:AWL983112 BGG983110:BGH983112 BQC983110:BQD983112 BZY983110:BZZ983112 CJU983110:CJV983112 CTQ983110:CTR983112 DDM983110:DDN983112 DNI983110:DNJ983112 DXE983110:DXF983112 EHA983110:EHB983112 EQW983110:EQX983112 FAS983110:FAT983112 FKO983110:FKP983112 FUK983110:FUL983112 GEG983110:GEH983112 GOC983110:GOD983112 GXY983110:GXZ983112 HHU983110:HHV983112 HRQ983110:HRR983112 IBM983110:IBN983112 ILI983110:ILJ983112 IVE983110:IVF983112 JFA983110:JFB983112 JOW983110:JOX983112 JYS983110:JYT983112 KIO983110:KIP983112 KSK983110:KSL983112 LCG983110:LCH983112 LMC983110:LMD983112 LVY983110:LVZ983112 MFU983110:MFV983112 MPQ983110:MPR983112 MZM983110:MZN983112 NJI983110:NJJ983112 NTE983110:NTF983112 ODA983110:ODB983112 OMW983110:OMX983112 OWS983110:OWT983112 PGO983110:PGP983112 PQK983110:PQL983112 QAG983110:QAH983112 QKC983110:QKD983112 QTY983110:QTZ983112 RDU983110:RDV983112 RNQ983110:RNR983112 RXM983110:RXN983112 SHI983110:SHJ983112 SRE983110:SRF983112 TBA983110:TBB983112 TKW983110:TKX983112 TUS983110:TUT983112 UEO983110:UEP983112 UOK983110:UOL983112 UYG983110:UYH983112 VIC983110:VID983112 VRY983110:VRZ983112 WBU983110:WBV983112 WLQ983110:WLR983112 WVM983110:WVN983112 E76:F79 JA76:JB79 SW76:SX79 ACS76:ACT79 AMO76:AMP79 AWK76:AWL79 BGG76:BGH79 BQC76:BQD79 BZY76:BZZ79 CJU76:CJV79 CTQ76:CTR79 DDM76:DDN79 DNI76:DNJ79 DXE76:DXF79 EHA76:EHB79 EQW76:EQX79 FAS76:FAT79 FKO76:FKP79 FUK76:FUL79 GEG76:GEH79 GOC76:GOD79 GXY76:GXZ79 HHU76:HHV79 HRQ76:HRR79 IBM76:IBN79 ILI76:ILJ79 IVE76:IVF79 JFA76:JFB79 JOW76:JOX79 JYS76:JYT79 KIO76:KIP79 KSK76:KSL79 LCG76:LCH79 LMC76:LMD79 LVY76:LVZ79 MFU76:MFV79 MPQ76:MPR79 MZM76:MZN79 NJI76:NJJ79 NTE76:NTF79 ODA76:ODB79 OMW76:OMX79 OWS76:OWT79 PGO76:PGP79 PQK76:PQL79 QAG76:QAH79 QKC76:QKD79 QTY76:QTZ79 RDU76:RDV79 RNQ76:RNR79 RXM76:RXN79 SHI76:SHJ79 SRE76:SRF79 TBA76:TBB79 TKW76:TKX79 TUS76:TUT79 UEO76:UEP79 UOK76:UOL79 UYG76:UYH79 VIC76:VID79 VRY76:VRZ79 WBU76:WBV79 WLQ76:WLR79 WVM76:WVN79 E65618:F65621 JA65618:JB65621 SW65618:SX65621 ACS65618:ACT65621 AMO65618:AMP65621 AWK65618:AWL65621 BGG65618:BGH65621 BQC65618:BQD65621 BZY65618:BZZ65621 CJU65618:CJV65621 CTQ65618:CTR65621 DDM65618:DDN65621 DNI65618:DNJ65621 DXE65618:DXF65621 EHA65618:EHB65621 EQW65618:EQX65621 FAS65618:FAT65621 FKO65618:FKP65621 FUK65618:FUL65621 GEG65618:GEH65621 GOC65618:GOD65621 GXY65618:GXZ65621 HHU65618:HHV65621 HRQ65618:HRR65621 IBM65618:IBN65621 ILI65618:ILJ65621 IVE65618:IVF65621 JFA65618:JFB65621 JOW65618:JOX65621 JYS65618:JYT65621 KIO65618:KIP65621 KSK65618:KSL65621 LCG65618:LCH65621 LMC65618:LMD65621 LVY65618:LVZ65621 MFU65618:MFV65621 MPQ65618:MPR65621 MZM65618:MZN65621 NJI65618:NJJ65621 NTE65618:NTF65621 ODA65618:ODB65621 OMW65618:OMX65621 OWS65618:OWT65621 PGO65618:PGP65621 PQK65618:PQL65621 QAG65618:QAH65621 QKC65618:QKD65621 QTY65618:QTZ65621 RDU65618:RDV65621 RNQ65618:RNR65621 RXM65618:RXN65621 SHI65618:SHJ65621 SRE65618:SRF65621 TBA65618:TBB65621 TKW65618:TKX65621 TUS65618:TUT65621 UEO65618:UEP65621 UOK65618:UOL65621 UYG65618:UYH65621 VIC65618:VID65621 VRY65618:VRZ65621 WBU65618:WBV65621 WLQ65618:WLR65621 WVM65618:WVN65621 E131154:F131157 JA131154:JB131157 SW131154:SX131157 ACS131154:ACT131157 AMO131154:AMP131157 AWK131154:AWL131157 BGG131154:BGH131157 BQC131154:BQD131157 BZY131154:BZZ131157 CJU131154:CJV131157 CTQ131154:CTR131157 DDM131154:DDN131157 DNI131154:DNJ131157 DXE131154:DXF131157 EHA131154:EHB131157 EQW131154:EQX131157 FAS131154:FAT131157 FKO131154:FKP131157 FUK131154:FUL131157 GEG131154:GEH131157 GOC131154:GOD131157 GXY131154:GXZ131157 HHU131154:HHV131157 HRQ131154:HRR131157 IBM131154:IBN131157 ILI131154:ILJ131157 IVE131154:IVF131157 JFA131154:JFB131157 JOW131154:JOX131157 JYS131154:JYT131157 KIO131154:KIP131157 KSK131154:KSL131157 LCG131154:LCH131157 LMC131154:LMD131157 LVY131154:LVZ131157 MFU131154:MFV131157 MPQ131154:MPR131157 MZM131154:MZN131157 NJI131154:NJJ131157 NTE131154:NTF131157 ODA131154:ODB131157 OMW131154:OMX131157 OWS131154:OWT131157 PGO131154:PGP131157 PQK131154:PQL131157 QAG131154:QAH131157 QKC131154:QKD131157 QTY131154:QTZ131157 RDU131154:RDV131157 RNQ131154:RNR131157 RXM131154:RXN131157 SHI131154:SHJ131157 SRE131154:SRF131157 TBA131154:TBB131157 TKW131154:TKX131157 TUS131154:TUT131157 UEO131154:UEP131157 UOK131154:UOL131157 UYG131154:UYH131157 VIC131154:VID131157 VRY131154:VRZ131157 WBU131154:WBV131157 WLQ131154:WLR131157 WVM131154:WVN131157 E196690:F196693 JA196690:JB196693 SW196690:SX196693 ACS196690:ACT196693 AMO196690:AMP196693 AWK196690:AWL196693 BGG196690:BGH196693 BQC196690:BQD196693 BZY196690:BZZ196693 CJU196690:CJV196693 CTQ196690:CTR196693 DDM196690:DDN196693 DNI196690:DNJ196693 DXE196690:DXF196693 EHA196690:EHB196693 EQW196690:EQX196693 FAS196690:FAT196693 FKO196690:FKP196693 FUK196690:FUL196693 GEG196690:GEH196693 GOC196690:GOD196693 GXY196690:GXZ196693 HHU196690:HHV196693 HRQ196690:HRR196693 IBM196690:IBN196693 ILI196690:ILJ196693 IVE196690:IVF196693 JFA196690:JFB196693 JOW196690:JOX196693 JYS196690:JYT196693 KIO196690:KIP196693 KSK196690:KSL196693 LCG196690:LCH196693 LMC196690:LMD196693 LVY196690:LVZ196693 MFU196690:MFV196693 MPQ196690:MPR196693 MZM196690:MZN196693 NJI196690:NJJ196693 NTE196690:NTF196693 ODA196690:ODB196693 OMW196690:OMX196693 OWS196690:OWT196693 PGO196690:PGP196693 PQK196690:PQL196693 QAG196690:QAH196693 QKC196690:QKD196693 QTY196690:QTZ196693 RDU196690:RDV196693 RNQ196690:RNR196693 RXM196690:RXN196693 SHI196690:SHJ196693 SRE196690:SRF196693 TBA196690:TBB196693 TKW196690:TKX196693 TUS196690:TUT196693 UEO196690:UEP196693 UOK196690:UOL196693 UYG196690:UYH196693 VIC196690:VID196693 VRY196690:VRZ196693 WBU196690:WBV196693 WLQ196690:WLR196693 WVM196690:WVN196693 E262226:F262229 JA262226:JB262229 SW262226:SX262229 ACS262226:ACT262229 AMO262226:AMP262229 AWK262226:AWL262229 BGG262226:BGH262229 BQC262226:BQD262229 BZY262226:BZZ262229 CJU262226:CJV262229 CTQ262226:CTR262229 DDM262226:DDN262229 DNI262226:DNJ262229 DXE262226:DXF262229 EHA262226:EHB262229 EQW262226:EQX262229 FAS262226:FAT262229 FKO262226:FKP262229 FUK262226:FUL262229 GEG262226:GEH262229 GOC262226:GOD262229 GXY262226:GXZ262229 HHU262226:HHV262229 HRQ262226:HRR262229 IBM262226:IBN262229 ILI262226:ILJ262229 IVE262226:IVF262229 JFA262226:JFB262229 JOW262226:JOX262229 JYS262226:JYT262229 KIO262226:KIP262229 KSK262226:KSL262229 LCG262226:LCH262229 LMC262226:LMD262229 LVY262226:LVZ262229 MFU262226:MFV262229 MPQ262226:MPR262229 MZM262226:MZN262229 NJI262226:NJJ262229 NTE262226:NTF262229 ODA262226:ODB262229 OMW262226:OMX262229 OWS262226:OWT262229 PGO262226:PGP262229 PQK262226:PQL262229 QAG262226:QAH262229 QKC262226:QKD262229 QTY262226:QTZ262229 RDU262226:RDV262229 RNQ262226:RNR262229 RXM262226:RXN262229 SHI262226:SHJ262229 SRE262226:SRF262229 TBA262226:TBB262229 TKW262226:TKX262229 TUS262226:TUT262229 UEO262226:UEP262229 UOK262226:UOL262229 UYG262226:UYH262229 VIC262226:VID262229 VRY262226:VRZ262229 WBU262226:WBV262229 WLQ262226:WLR262229 WVM262226:WVN262229 E327762:F327765 JA327762:JB327765 SW327762:SX327765 ACS327762:ACT327765 AMO327762:AMP327765 AWK327762:AWL327765 BGG327762:BGH327765 BQC327762:BQD327765 BZY327762:BZZ327765 CJU327762:CJV327765 CTQ327762:CTR327765 DDM327762:DDN327765 DNI327762:DNJ327765 DXE327762:DXF327765 EHA327762:EHB327765 EQW327762:EQX327765 FAS327762:FAT327765 FKO327762:FKP327765 FUK327762:FUL327765 GEG327762:GEH327765 GOC327762:GOD327765 GXY327762:GXZ327765 HHU327762:HHV327765 HRQ327762:HRR327765 IBM327762:IBN327765 ILI327762:ILJ327765 IVE327762:IVF327765 JFA327762:JFB327765 JOW327762:JOX327765 JYS327762:JYT327765 KIO327762:KIP327765 KSK327762:KSL327765 LCG327762:LCH327765 LMC327762:LMD327765 LVY327762:LVZ327765 MFU327762:MFV327765 MPQ327762:MPR327765 MZM327762:MZN327765 NJI327762:NJJ327765 NTE327762:NTF327765 ODA327762:ODB327765 OMW327762:OMX327765 OWS327762:OWT327765 PGO327762:PGP327765 PQK327762:PQL327765 QAG327762:QAH327765 QKC327762:QKD327765 QTY327762:QTZ327765 RDU327762:RDV327765 RNQ327762:RNR327765 RXM327762:RXN327765 SHI327762:SHJ327765 SRE327762:SRF327765 TBA327762:TBB327765 TKW327762:TKX327765 TUS327762:TUT327765 UEO327762:UEP327765 UOK327762:UOL327765 UYG327762:UYH327765 VIC327762:VID327765 VRY327762:VRZ327765 WBU327762:WBV327765 WLQ327762:WLR327765 WVM327762:WVN327765 E393298:F393301 JA393298:JB393301 SW393298:SX393301 ACS393298:ACT393301 AMO393298:AMP393301 AWK393298:AWL393301 BGG393298:BGH393301 BQC393298:BQD393301 BZY393298:BZZ393301 CJU393298:CJV393301 CTQ393298:CTR393301 DDM393298:DDN393301 DNI393298:DNJ393301 DXE393298:DXF393301 EHA393298:EHB393301 EQW393298:EQX393301 FAS393298:FAT393301 FKO393298:FKP393301 FUK393298:FUL393301 GEG393298:GEH393301 GOC393298:GOD393301 GXY393298:GXZ393301 HHU393298:HHV393301 HRQ393298:HRR393301 IBM393298:IBN393301 ILI393298:ILJ393301 IVE393298:IVF393301 JFA393298:JFB393301 JOW393298:JOX393301 JYS393298:JYT393301 KIO393298:KIP393301 KSK393298:KSL393301 LCG393298:LCH393301 LMC393298:LMD393301 LVY393298:LVZ393301 MFU393298:MFV393301 MPQ393298:MPR393301 MZM393298:MZN393301 NJI393298:NJJ393301 NTE393298:NTF393301 ODA393298:ODB393301 OMW393298:OMX393301 OWS393298:OWT393301 PGO393298:PGP393301 PQK393298:PQL393301 QAG393298:QAH393301 QKC393298:QKD393301 QTY393298:QTZ393301 RDU393298:RDV393301 RNQ393298:RNR393301 RXM393298:RXN393301 SHI393298:SHJ393301 SRE393298:SRF393301 TBA393298:TBB393301 TKW393298:TKX393301 TUS393298:TUT393301 UEO393298:UEP393301 UOK393298:UOL393301 UYG393298:UYH393301 VIC393298:VID393301 VRY393298:VRZ393301 WBU393298:WBV393301 WLQ393298:WLR393301 WVM393298:WVN393301 E458834:F458837 JA458834:JB458837 SW458834:SX458837 ACS458834:ACT458837 AMO458834:AMP458837 AWK458834:AWL458837 BGG458834:BGH458837 BQC458834:BQD458837 BZY458834:BZZ458837 CJU458834:CJV458837 CTQ458834:CTR458837 DDM458834:DDN458837 DNI458834:DNJ458837 DXE458834:DXF458837 EHA458834:EHB458837 EQW458834:EQX458837 FAS458834:FAT458837 FKO458834:FKP458837 FUK458834:FUL458837 GEG458834:GEH458837 GOC458834:GOD458837 GXY458834:GXZ458837 HHU458834:HHV458837 HRQ458834:HRR458837 IBM458834:IBN458837 ILI458834:ILJ458837 IVE458834:IVF458837 JFA458834:JFB458837 JOW458834:JOX458837 JYS458834:JYT458837 KIO458834:KIP458837 KSK458834:KSL458837 LCG458834:LCH458837 LMC458834:LMD458837 LVY458834:LVZ458837 MFU458834:MFV458837 MPQ458834:MPR458837 MZM458834:MZN458837 NJI458834:NJJ458837 NTE458834:NTF458837 ODA458834:ODB458837 OMW458834:OMX458837 OWS458834:OWT458837 PGO458834:PGP458837 PQK458834:PQL458837 QAG458834:QAH458837 QKC458834:QKD458837 QTY458834:QTZ458837 RDU458834:RDV458837 RNQ458834:RNR458837 RXM458834:RXN458837 SHI458834:SHJ458837 SRE458834:SRF458837 TBA458834:TBB458837 TKW458834:TKX458837 TUS458834:TUT458837 UEO458834:UEP458837 UOK458834:UOL458837 UYG458834:UYH458837 VIC458834:VID458837 VRY458834:VRZ458837 WBU458834:WBV458837 WLQ458834:WLR458837 WVM458834:WVN458837 E524370:F524373 JA524370:JB524373 SW524370:SX524373 ACS524370:ACT524373 AMO524370:AMP524373 AWK524370:AWL524373 BGG524370:BGH524373 BQC524370:BQD524373 BZY524370:BZZ524373 CJU524370:CJV524373 CTQ524370:CTR524373 DDM524370:DDN524373 DNI524370:DNJ524373 DXE524370:DXF524373 EHA524370:EHB524373 EQW524370:EQX524373 FAS524370:FAT524373 FKO524370:FKP524373 FUK524370:FUL524373 GEG524370:GEH524373 GOC524370:GOD524373 GXY524370:GXZ524373 HHU524370:HHV524373 HRQ524370:HRR524373 IBM524370:IBN524373 ILI524370:ILJ524373 IVE524370:IVF524373 JFA524370:JFB524373 JOW524370:JOX524373 JYS524370:JYT524373 KIO524370:KIP524373 KSK524370:KSL524373 LCG524370:LCH524373 LMC524370:LMD524373 LVY524370:LVZ524373 MFU524370:MFV524373 MPQ524370:MPR524373 MZM524370:MZN524373 NJI524370:NJJ524373 NTE524370:NTF524373 ODA524370:ODB524373 OMW524370:OMX524373 OWS524370:OWT524373 PGO524370:PGP524373 PQK524370:PQL524373 QAG524370:QAH524373 QKC524370:QKD524373 QTY524370:QTZ524373 RDU524370:RDV524373 RNQ524370:RNR524373 RXM524370:RXN524373 SHI524370:SHJ524373 SRE524370:SRF524373 TBA524370:TBB524373 TKW524370:TKX524373 TUS524370:TUT524373 UEO524370:UEP524373 UOK524370:UOL524373 UYG524370:UYH524373 VIC524370:VID524373 VRY524370:VRZ524373 WBU524370:WBV524373 WLQ524370:WLR524373 WVM524370:WVN524373 E589906:F589909 JA589906:JB589909 SW589906:SX589909 ACS589906:ACT589909 AMO589906:AMP589909 AWK589906:AWL589909 BGG589906:BGH589909 BQC589906:BQD589909 BZY589906:BZZ589909 CJU589906:CJV589909 CTQ589906:CTR589909 DDM589906:DDN589909 DNI589906:DNJ589909 DXE589906:DXF589909 EHA589906:EHB589909 EQW589906:EQX589909 FAS589906:FAT589909 FKO589906:FKP589909 FUK589906:FUL589909 GEG589906:GEH589909 GOC589906:GOD589909 GXY589906:GXZ589909 HHU589906:HHV589909 HRQ589906:HRR589909 IBM589906:IBN589909 ILI589906:ILJ589909 IVE589906:IVF589909 JFA589906:JFB589909 JOW589906:JOX589909 JYS589906:JYT589909 KIO589906:KIP589909 KSK589906:KSL589909 LCG589906:LCH589909 LMC589906:LMD589909 LVY589906:LVZ589909 MFU589906:MFV589909 MPQ589906:MPR589909 MZM589906:MZN589909 NJI589906:NJJ589909 NTE589906:NTF589909 ODA589906:ODB589909 OMW589906:OMX589909 OWS589906:OWT589909 PGO589906:PGP589909 PQK589906:PQL589909 QAG589906:QAH589909 QKC589906:QKD589909 QTY589906:QTZ589909 RDU589906:RDV589909 RNQ589906:RNR589909 RXM589906:RXN589909 SHI589906:SHJ589909 SRE589906:SRF589909 TBA589906:TBB589909 TKW589906:TKX589909 TUS589906:TUT589909 UEO589906:UEP589909 UOK589906:UOL589909 UYG589906:UYH589909 VIC589906:VID589909 VRY589906:VRZ589909 WBU589906:WBV589909 WLQ589906:WLR589909 WVM589906:WVN589909 E655442:F655445 JA655442:JB655445 SW655442:SX655445 ACS655442:ACT655445 AMO655442:AMP655445 AWK655442:AWL655445 BGG655442:BGH655445 BQC655442:BQD655445 BZY655442:BZZ655445 CJU655442:CJV655445 CTQ655442:CTR655445 DDM655442:DDN655445 DNI655442:DNJ655445 DXE655442:DXF655445 EHA655442:EHB655445 EQW655442:EQX655445 FAS655442:FAT655445 FKO655442:FKP655445 FUK655442:FUL655445 GEG655442:GEH655445 GOC655442:GOD655445 GXY655442:GXZ655445 HHU655442:HHV655445 HRQ655442:HRR655445 IBM655442:IBN655445 ILI655442:ILJ655445 IVE655442:IVF655445 JFA655442:JFB655445 JOW655442:JOX655445 JYS655442:JYT655445 KIO655442:KIP655445 KSK655442:KSL655445 LCG655442:LCH655445 LMC655442:LMD655445 LVY655442:LVZ655445 MFU655442:MFV655445 MPQ655442:MPR655445 MZM655442:MZN655445 NJI655442:NJJ655445 NTE655442:NTF655445 ODA655442:ODB655445 OMW655442:OMX655445 OWS655442:OWT655445 PGO655442:PGP655445 PQK655442:PQL655445 QAG655442:QAH655445 QKC655442:QKD655445 QTY655442:QTZ655445 RDU655442:RDV655445 RNQ655442:RNR655445 RXM655442:RXN655445 SHI655442:SHJ655445 SRE655442:SRF655445 TBA655442:TBB655445 TKW655442:TKX655445 TUS655442:TUT655445 UEO655442:UEP655445 UOK655442:UOL655445 UYG655442:UYH655445 VIC655442:VID655445 VRY655442:VRZ655445 WBU655442:WBV655445 WLQ655442:WLR655445 WVM655442:WVN655445 E720978:F720981 JA720978:JB720981 SW720978:SX720981 ACS720978:ACT720981 AMO720978:AMP720981 AWK720978:AWL720981 BGG720978:BGH720981 BQC720978:BQD720981 BZY720978:BZZ720981 CJU720978:CJV720981 CTQ720978:CTR720981 DDM720978:DDN720981 DNI720978:DNJ720981 DXE720978:DXF720981 EHA720978:EHB720981 EQW720978:EQX720981 FAS720978:FAT720981 FKO720978:FKP720981 FUK720978:FUL720981 GEG720978:GEH720981 GOC720978:GOD720981 GXY720978:GXZ720981 HHU720978:HHV720981 HRQ720978:HRR720981 IBM720978:IBN720981 ILI720978:ILJ720981 IVE720978:IVF720981 JFA720978:JFB720981 JOW720978:JOX720981 JYS720978:JYT720981 KIO720978:KIP720981 KSK720978:KSL720981 LCG720978:LCH720981 LMC720978:LMD720981 LVY720978:LVZ720981 MFU720978:MFV720981 MPQ720978:MPR720981 MZM720978:MZN720981 NJI720978:NJJ720981 NTE720978:NTF720981 ODA720978:ODB720981 OMW720978:OMX720981 OWS720978:OWT720981 PGO720978:PGP720981 PQK720978:PQL720981 QAG720978:QAH720981 QKC720978:QKD720981 QTY720978:QTZ720981 RDU720978:RDV720981 RNQ720978:RNR720981 RXM720978:RXN720981 SHI720978:SHJ720981 SRE720978:SRF720981 TBA720978:TBB720981 TKW720978:TKX720981 TUS720978:TUT720981 UEO720978:UEP720981 UOK720978:UOL720981 UYG720978:UYH720981 VIC720978:VID720981 VRY720978:VRZ720981 WBU720978:WBV720981 WLQ720978:WLR720981 WVM720978:WVN720981 E786514:F786517 JA786514:JB786517 SW786514:SX786517 ACS786514:ACT786517 AMO786514:AMP786517 AWK786514:AWL786517 BGG786514:BGH786517 BQC786514:BQD786517 BZY786514:BZZ786517 CJU786514:CJV786517 CTQ786514:CTR786517 DDM786514:DDN786517 DNI786514:DNJ786517 DXE786514:DXF786517 EHA786514:EHB786517 EQW786514:EQX786517 FAS786514:FAT786517 FKO786514:FKP786517 FUK786514:FUL786517 GEG786514:GEH786517 GOC786514:GOD786517 GXY786514:GXZ786517 HHU786514:HHV786517 HRQ786514:HRR786517 IBM786514:IBN786517 ILI786514:ILJ786517 IVE786514:IVF786517 JFA786514:JFB786517 JOW786514:JOX786517 JYS786514:JYT786517 KIO786514:KIP786517 KSK786514:KSL786517 LCG786514:LCH786517 LMC786514:LMD786517 LVY786514:LVZ786517 MFU786514:MFV786517 MPQ786514:MPR786517 MZM786514:MZN786517 NJI786514:NJJ786517 NTE786514:NTF786517 ODA786514:ODB786517 OMW786514:OMX786517 OWS786514:OWT786517 PGO786514:PGP786517 PQK786514:PQL786517 QAG786514:QAH786517 QKC786514:QKD786517 QTY786514:QTZ786517 RDU786514:RDV786517 RNQ786514:RNR786517 RXM786514:RXN786517 SHI786514:SHJ786517 SRE786514:SRF786517 TBA786514:TBB786517 TKW786514:TKX786517 TUS786514:TUT786517 UEO786514:UEP786517 UOK786514:UOL786517 UYG786514:UYH786517 VIC786514:VID786517 VRY786514:VRZ786517 WBU786514:WBV786517 WLQ786514:WLR786517 WVM786514:WVN786517 E852050:F852053 JA852050:JB852053 SW852050:SX852053 ACS852050:ACT852053 AMO852050:AMP852053 AWK852050:AWL852053 BGG852050:BGH852053 BQC852050:BQD852053 BZY852050:BZZ852053 CJU852050:CJV852053 CTQ852050:CTR852053 DDM852050:DDN852053 DNI852050:DNJ852053 DXE852050:DXF852053 EHA852050:EHB852053 EQW852050:EQX852053 FAS852050:FAT852053 FKO852050:FKP852053 FUK852050:FUL852053 GEG852050:GEH852053 GOC852050:GOD852053 GXY852050:GXZ852053 HHU852050:HHV852053 HRQ852050:HRR852053 IBM852050:IBN852053 ILI852050:ILJ852053 IVE852050:IVF852053 JFA852050:JFB852053 JOW852050:JOX852053 JYS852050:JYT852053 KIO852050:KIP852053 KSK852050:KSL852053 LCG852050:LCH852053 LMC852050:LMD852053 LVY852050:LVZ852053 MFU852050:MFV852053 MPQ852050:MPR852053 MZM852050:MZN852053 NJI852050:NJJ852053 NTE852050:NTF852053 ODA852050:ODB852053 OMW852050:OMX852053 OWS852050:OWT852053 PGO852050:PGP852053 PQK852050:PQL852053 QAG852050:QAH852053 QKC852050:QKD852053 QTY852050:QTZ852053 RDU852050:RDV852053 RNQ852050:RNR852053 RXM852050:RXN852053 SHI852050:SHJ852053 SRE852050:SRF852053 TBA852050:TBB852053 TKW852050:TKX852053 TUS852050:TUT852053 UEO852050:UEP852053 UOK852050:UOL852053 UYG852050:UYH852053 VIC852050:VID852053 VRY852050:VRZ852053 WBU852050:WBV852053 WLQ852050:WLR852053 WVM852050:WVN852053 E917586:F917589 JA917586:JB917589 SW917586:SX917589 ACS917586:ACT917589 AMO917586:AMP917589 AWK917586:AWL917589 BGG917586:BGH917589 BQC917586:BQD917589 BZY917586:BZZ917589 CJU917586:CJV917589 CTQ917586:CTR917589 DDM917586:DDN917589 DNI917586:DNJ917589 DXE917586:DXF917589 EHA917586:EHB917589 EQW917586:EQX917589 FAS917586:FAT917589 FKO917586:FKP917589 FUK917586:FUL917589 GEG917586:GEH917589 GOC917586:GOD917589 GXY917586:GXZ917589 HHU917586:HHV917589 HRQ917586:HRR917589 IBM917586:IBN917589 ILI917586:ILJ917589 IVE917586:IVF917589 JFA917586:JFB917589 JOW917586:JOX917589 JYS917586:JYT917589 KIO917586:KIP917589 KSK917586:KSL917589 LCG917586:LCH917589 LMC917586:LMD917589 LVY917586:LVZ917589 MFU917586:MFV917589 MPQ917586:MPR917589 MZM917586:MZN917589 NJI917586:NJJ917589 NTE917586:NTF917589 ODA917586:ODB917589 OMW917586:OMX917589 OWS917586:OWT917589 PGO917586:PGP917589 PQK917586:PQL917589 QAG917586:QAH917589 QKC917586:QKD917589 QTY917586:QTZ917589 RDU917586:RDV917589 RNQ917586:RNR917589 RXM917586:RXN917589 SHI917586:SHJ917589 SRE917586:SRF917589 TBA917586:TBB917589 TKW917586:TKX917589 TUS917586:TUT917589 UEO917586:UEP917589 UOK917586:UOL917589 UYG917586:UYH917589 VIC917586:VID917589 VRY917586:VRZ917589 WBU917586:WBV917589 WLQ917586:WLR917589 WVM917586:WVN917589 E983122:F983125 JA983122:JB983125 SW983122:SX983125 ACS983122:ACT983125 AMO983122:AMP983125 AWK983122:AWL983125 BGG983122:BGH983125 BQC983122:BQD983125 BZY983122:BZZ983125 CJU983122:CJV983125 CTQ983122:CTR983125 DDM983122:DDN983125 DNI983122:DNJ983125 DXE983122:DXF983125 EHA983122:EHB983125 EQW983122:EQX983125 FAS983122:FAT983125 FKO983122:FKP983125 FUK983122:FUL983125 GEG983122:GEH983125 GOC983122:GOD983125 GXY983122:GXZ983125 HHU983122:HHV983125 HRQ983122:HRR983125 IBM983122:IBN983125 ILI983122:ILJ983125 IVE983122:IVF983125 JFA983122:JFB983125 JOW983122:JOX983125 JYS983122:JYT983125 KIO983122:KIP983125 KSK983122:KSL983125 LCG983122:LCH983125 LMC983122:LMD983125 LVY983122:LVZ983125 MFU983122:MFV983125 MPQ983122:MPR983125 MZM983122:MZN983125 NJI983122:NJJ983125 NTE983122:NTF983125 ODA983122:ODB983125 OMW983122:OMX983125 OWS983122:OWT983125 PGO983122:PGP983125 PQK983122:PQL983125 QAG983122:QAH983125 QKC983122:QKD983125 QTY983122:QTZ983125 RDU983122:RDV983125 RNQ983122:RNR983125 RXM983122:RXN983125 SHI983122:SHJ983125 SRE983122:SRF983125 TBA983122:TBB983125 TKW983122:TKX983125 TUS983122:TUT983125 UEO983122:UEP983125 UOK983122:UOL983125 UYG983122:UYH983125 VIC983122:VID983125 VRY983122:VRZ983125 WBU983122:WBV983125 WLQ983122:WLR983125 WVM983122:WVN983125 H76:H79 JD76:JD79 SZ76:SZ79 ACV76:ACV79 AMR76:AMR79 AWN76:AWN79 BGJ76:BGJ79 BQF76:BQF79 CAB76:CAB79 CJX76:CJX79 CTT76:CTT79 DDP76:DDP79 DNL76:DNL79 DXH76:DXH79 EHD76:EHD79 EQZ76:EQZ79 FAV76:FAV79 FKR76:FKR79 FUN76:FUN79 GEJ76:GEJ79 GOF76:GOF79 GYB76:GYB79 HHX76:HHX79 HRT76:HRT79 IBP76:IBP79 ILL76:ILL79 IVH76:IVH79 JFD76:JFD79 JOZ76:JOZ79 JYV76:JYV79 KIR76:KIR79 KSN76:KSN79 LCJ76:LCJ79 LMF76:LMF79 LWB76:LWB79 MFX76:MFX79 MPT76:MPT79 MZP76:MZP79 NJL76:NJL79 NTH76:NTH79 ODD76:ODD79 OMZ76:OMZ79 OWV76:OWV79 PGR76:PGR79 PQN76:PQN79 QAJ76:QAJ79 QKF76:QKF79 QUB76:QUB79 RDX76:RDX79 RNT76:RNT79 RXP76:RXP79 SHL76:SHL79 SRH76:SRH79 TBD76:TBD79 TKZ76:TKZ79 TUV76:TUV79 UER76:UER79 UON76:UON79 UYJ76:UYJ79 VIF76:VIF79 VSB76:VSB79 WBX76:WBX79 WLT76:WLT79 WVP76:WVP79 H65618:H65621 JD65618:JD65621 SZ65618:SZ65621 ACV65618:ACV65621 AMR65618:AMR65621 AWN65618:AWN65621 BGJ65618:BGJ65621 BQF65618:BQF65621 CAB65618:CAB65621 CJX65618:CJX65621 CTT65618:CTT65621 DDP65618:DDP65621 DNL65618:DNL65621 DXH65618:DXH65621 EHD65618:EHD65621 EQZ65618:EQZ65621 FAV65618:FAV65621 FKR65618:FKR65621 FUN65618:FUN65621 GEJ65618:GEJ65621 GOF65618:GOF65621 GYB65618:GYB65621 HHX65618:HHX65621 HRT65618:HRT65621 IBP65618:IBP65621 ILL65618:ILL65621 IVH65618:IVH65621 JFD65618:JFD65621 JOZ65618:JOZ65621 JYV65618:JYV65621 KIR65618:KIR65621 KSN65618:KSN65621 LCJ65618:LCJ65621 LMF65618:LMF65621 LWB65618:LWB65621 MFX65618:MFX65621 MPT65618:MPT65621 MZP65618:MZP65621 NJL65618:NJL65621 NTH65618:NTH65621 ODD65618:ODD65621 OMZ65618:OMZ65621 OWV65618:OWV65621 PGR65618:PGR65621 PQN65618:PQN65621 QAJ65618:QAJ65621 QKF65618:QKF65621 QUB65618:QUB65621 RDX65618:RDX65621 RNT65618:RNT65621 RXP65618:RXP65621 SHL65618:SHL65621 SRH65618:SRH65621 TBD65618:TBD65621 TKZ65618:TKZ65621 TUV65618:TUV65621 UER65618:UER65621 UON65618:UON65621 UYJ65618:UYJ65621 VIF65618:VIF65621 VSB65618:VSB65621 WBX65618:WBX65621 WLT65618:WLT65621 WVP65618:WVP65621 H131154:H131157 JD131154:JD131157 SZ131154:SZ131157 ACV131154:ACV131157 AMR131154:AMR131157 AWN131154:AWN131157 BGJ131154:BGJ131157 BQF131154:BQF131157 CAB131154:CAB131157 CJX131154:CJX131157 CTT131154:CTT131157 DDP131154:DDP131157 DNL131154:DNL131157 DXH131154:DXH131157 EHD131154:EHD131157 EQZ131154:EQZ131157 FAV131154:FAV131157 FKR131154:FKR131157 FUN131154:FUN131157 GEJ131154:GEJ131157 GOF131154:GOF131157 GYB131154:GYB131157 HHX131154:HHX131157 HRT131154:HRT131157 IBP131154:IBP131157 ILL131154:ILL131157 IVH131154:IVH131157 JFD131154:JFD131157 JOZ131154:JOZ131157 JYV131154:JYV131157 KIR131154:KIR131157 KSN131154:KSN131157 LCJ131154:LCJ131157 LMF131154:LMF131157 LWB131154:LWB131157 MFX131154:MFX131157 MPT131154:MPT131157 MZP131154:MZP131157 NJL131154:NJL131157 NTH131154:NTH131157 ODD131154:ODD131157 OMZ131154:OMZ131157 OWV131154:OWV131157 PGR131154:PGR131157 PQN131154:PQN131157 QAJ131154:QAJ131157 QKF131154:QKF131157 QUB131154:QUB131157 RDX131154:RDX131157 RNT131154:RNT131157 RXP131154:RXP131157 SHL131154:SHL131157 SRH131154:SRH131157 TBD131154:TBD131157 TKZ131154:TKZ131157 TUV131154:TUV131157 UER131154:UER131157 UON131154:UON131157 UYJ131154:UYJ131157 VIF131154:VIF131157 VSB131154:VSB131157 WBX131154:WBX131157 WLT131154:WLT131157 WVP131154:WVP131157 H196690:H196693 JD196690:JD196693 SZ196690:SZ196693 ACV196690:ACV196693 AMR196690:AMR196693 AWN196690:AWN196693 BGJ196690:BGJ196693 BQF196690:BQF196693 CAB196690:CAB196693 CJX196690:CJX196693 CTT196690:CTT196693 DDP196690:DDP196693 DNL196690:DNL196693 DXH196690:DXH196693 EHD196690:EHD196693 EQZ196690:EQZ196693 FAV196690:FAV196693 FKR196690:FKR196693 FUN196690:FUN196693 GEJ196690:GEJ196693 GOF196690:GOF196693 GYB196690:GYB196693 HHX196690:HHX196693 HRT196690:HRT196693 IBP196690:IBP196693 ILL196690:ILL196693 IVH196690:IVH196693 JFD196690:JFD196693 JOZ196690:JOZ196693 JYV196690:JYV196693 KIR196690:KIR196693 KSN196690:KSN196693 LCJ196690:LCJ196693 LMF196690:LMF196693 LWB196690:LWB196693 MFX196690:MFX196693 MPT196690:MPT196693 MZP196690:MZP196693 NJL196690:NJL196693 NTH196690:NTH196693 ODD196690:ODD196693 OMZ196690:OMZ196693 OWV196690:OWV196693 PGR196690:PGR196693 PQN196690:PQN196693 QAJ196690:QAJ196693 QKF196690:QKF196693 QUB196690:QUB196693 RDX196690:RDX196693 RNT196690:RNT196693 RXP196690:RXP196693 SHL196690:SHL196693 SRH196690:SRH196693 TBD196690:TBD196693 TKZ196690:TKZ196693 TUV196690:TUV196693 UER196690:UER196693 UON196690:UON196693 UYJ196690:UYJ196693 VIF196690:VIF196693 VSB196690:VSB196693 WBX196690:WBX196693 WLT196690:WLT196693 WVP196690:WVP196693 H262226:H262229 JD262226:JD262229 SZ262226:SZ262229 ACV262226:ACV262229 AMR262226:AMR262229 AWN262226:AWN262229 BGJ262226:BGJ262229 BQF262226:BQF262229 CAB262226:CAB262229 CJX262226:CJX262229 CTT262226:CTT262229 DDP262226:DDP262229 DNL262226:DNL262229 DXH262226:DXH262229 EHD262226:EHD262229 EQZ262226:EQZ262229 FAV262226:FAV262229 FKR262226:FKR262229 FUN262226:FUN262229 GEJ262226:GEJ262229 GOF262226:GOF262229 GYB262226:GYB262229 HHX262226:HHX262229 HRT262226:HRT262229 IBP262226:IBP262229 ILL262226:ILL262229 IVH262226:IVH262229 JFD262226:JFD262229 JOZ262226:JOZ262229 JYV262226:JYV262229 KIR262226:KIR262229 KSN262226:KSN262229 LCJ262226:LCJ262229 LMF262226:LMF262229 LWB262226:LWB262229 MFX262226:MFX262229 MPT262226:MPT262229 MZP262226:MZP262229 NJL262226:NJL262229 NTH262226:NTH262229 ODD262226:ODD262229 OMZ262226:OMZ262229 OWV262226:OWV262229 PGR262226:PGR262229 PQN262226:PQN262229 QAJ262226:QAJ262229 QKF262226:QKF262229 QUB262226:QUB262229 RDX262226:RDX262229 RNT262226:RNT262229 RXP262226:RXP262229 SHL262226:SHL262229 SRH262226:SRH262229 TBD262226:TBD262229 TKZ262226:TKZ262229 TUV262226:TUV262229 UER262226:UER262229 UON262226:UON262229 UYJ262226:UYJ262229 VIF262226:VIF262229 VSB262226:VSB262229 WBX262226:WBX262229 WLT262226:WLT262229 WVP262226:WVP262229 H327762:H327765 JD327762:JD327765 SZ327762:SZ327765 ACV327762:ACV327765 AMR327762:AMR327765 AWN327762:AWN327765 BGJ327762:BGJ327765 BQF327762:BQF327765 CAB327762:CAB327765 CJX327762:CJX327765 CTT327762:CTT327765 DDP327762:DDP327765 DNL327762:DNL327765 DXH327762:DXH327765 EHD327762:EHD327765 EQZ327762:EQZ327765 FAV327762:FAV327765 FKR327762:FKR327765 FUN327762:FUN327765 GEJ327762:GEJ327765 GOF327762:GOF327765 GYB327762:GYB327765 HHX327762:HHX327765 HRT327762:HRT327765 IBP327762:IBP327765 ILL327762:ILL327765 IVH327762:IVH327765 JFD327762:JFD327765 JOZ327762:JOZ327765 JYV327762:JYV327765 KIR327762:KIR327765 KSN327762:KSN327765 LCJ327762:LCJ327765 LMF327762:LMF327765 LWB327762:LWB327765 MFX327762:MFX327765 MPT327762:MPT327765 MZP327762:MZP327765 NJL327762:NJL327765 NTH327762:NTH327765 ODD327762:ODD327765 OMZ327762:OMZ327765 OWV327762:OWV327765 PGR327762:PGR327765 PQN327762:PQN327765 QAJ327762:QAJ327765 QKF327762:QKF327765 QUB327762:QUB327765 RDX327762:RDX327765 RNT327762:RNT327765 RXP327762:RXP327765 SHL327762:SHL327765 SRH327762:SRH327765 TBD327762:TBD327765 TKZ327762:TKZ327765 TUV327762:TUV327765 UER327762:UER327765 UON327762:UON327765 UYJ327762:UYJ327765 VIF327762:VIF327765 VSB327762:VSB327765 WBX327762:WBX327765 WLT327762:WLT327765 WVP327762:WVP327765 H393298:H393301 JD393298:JD393301 SZ393298:SZ393301 ACV393298:ACV393301 AMR393298:AMR393301 AWN393298:AWN393301 BGJ393298:BGJ393301 BQF393298:BQF393301 CAB393298:CAB393301 CJX393298:CJX393301 CTT393298:CTT393301 DDP393298:DDP393301 DNL393298:DNL393301 DXH393298:DXH393301 EHD393298:EHD393301 EQZ393298:EQZ393301 FAV393298:FAV393301 FKR393298:FKR393301 FUN393298:FUN393301 GEJ393298:GEJ393301 GOF393298:GOF393301 GYB393298:GYB393301 HHX393298:HHX393301 HRT393298:HRT393301 IBP393298:IBP393301 ILL393298:ILL393301 IVH393298:IVH393301 JFD393298:JFD393301 JOZ393298:JOZ393301 JYV393298:JYV393301 KIR393298:KIR393301 KSN393298:KSN393301 LCJ393298:LCJ393301 LMF393298:LMF393301 LWB393298:LWB393301 MFX393298:MFX393301 MPT393298:MPT393301 MZP393298:MZP393301 NJL393298:NJL393301 NTH393298:NTH393301 ODD393298:ODD393301 OMZ393298:OMZ393301 OWV393298:OWV393301 PGR393298:PGR393301 PQN393298:PQN393301 QAJ393298:QAJ393301 QKF393298:QKF393301 QUB393298:QUB393301 RDX393298:RDX393301 RNT393298:RNT393301 RXP393298:RXP393301 SHL393298:SHL393301 SRH393298:SRH393301 TBD393298:TBD393301 TKZ393298:TKZ393301 TUV393298:TUV393301 UER393298:UER393301 UON393298:UON393301 UYJ393298:UYJ393301 VIF393298:VIF393301 VSB393298:VSB393301 WBX393298:WBX393301 WLT393298:WLT393301 WVP393298:WVP393301 H458834:H458837 JD458834:JD458837 SZ458834:SZ458837 ACV458834:ACV458837 AMR458834:AMR458837 AWN458834:AWN458837 BGJ458834:BGJ458837 BQF458834:BQF458837 CAB458834:CAB458837 CJX458834:CJX458837 CTT458834:CTT458837 DDP458834:DDP458837 DNL458834:DNL458837 DXH458834:DXH458837 EHD458834:EHD458837 EQZ458834:EQZ458837 FAV458834:FAV458837 FKR458834:FKR458837 FUN458834:FUN458837 GEJ458834:GEJ458837 GOF458834:GOF458837 GYB458834:GYB458837 HHX458834:HHX458837 HRT458834:HRT458837 IBP458834:IBP458837 ILL458834:ILL458837 IVH458834:IVH458837 JFD458834:JFD458837 JOZ458834:JOZ458837 JYV458834:JYV458837 KIR458834:KIR458837 KSN458834:KSN458837 LCJ458834:LCJ458837 LMF458834:LMF458837 LWB458834:LWB458837 MFX458834:MFX458837 MPT458834:MPT458837 MZP458834:MZP458837 NJL458834:NJL458837 NTH458834:NTH458837 ODD458834:ODD458837 OMZ458834:OMZ458837 OWV458834:OWV458837 PGR458834:PGR458837 PQN458834:PQN458837 QAJ458834:QAJ458837 QKF458834:QKF458837 QUB458834:QUB458837 RDX458834:RDX458837 RNT458834:RNT458837 RXP458834:RXP458837 SHL458834:SHL458837 SRH458834:SRH458837 TBD458834:TBD458837 TKZ458834:TKZ458837 TUV458834:TUV458837 UER458834:UER458837 UON458834:UON458837 UYJ458834:UYJ458837 VIF458834:VIF458837 VSB458834:VSB458837 WBX458834:WBX458837 WLT458834:WLT458837 WVP458834:WVP458837 H524370:H524373 JD524370:JD524373 SZ524370:SZ524373 ACV524370:ACV524373 AMR524370:AMR524373 AWN524370:AWN524373 BGJ524370:BGJ524373 BQF524370:BQF524373 CAB524370:CAB524373 CJX524370:CJX524373 CTT524370:CTT524373 DDP524370:DDP524373 DNL524370:DNL524373 DXH524370:DXH524373 EHD524370:EHD524373 EQZ524370:EQZ524373 FAV524370:FAV524373 FKR524370:FKR524373 FUN524370:FUN524373 GEJ524370:GEJ524373 GOF524370:GOF524373 GYB524370:GYB524373 HHX524370:HHX524373 HRT524370:HRT524373 IBP524370:IBP524373 ILL524370:ILL524373 IVH524370:IVH524373 JFD524370:JFD524373 JOZ524370:JOZ524373 JYV524370:JYV524373 KIR524370:KIR524373 KSN524370:KSN524373 LCJ524370:LCJ524373 LMF524370:LMF524373 LWB524370:LWB524373 MFX524370:MFX524373 MPT524370:MPT524373 MZP524370:MZP524373 NJL524370:NJL524373 NTH524370:NTH524373 ODD524370:ODD524373 OMZ524370:OMZ524373 OWV524370:OWV524373 PGR524370:PGR524373 PQN524370:PQN524373 QAJ524370:QAJ524373 QKF524370:QKF524373 QUB524370:QUB524373 RDX524370:RDX524373 RNT524370:RNT524373 RXP524370:RXP524373 SHL524370:SHL524373 SRH524370:SRH524373 TBD524370:TBD524373 TKZ524370:TKZ524373 TUV524370:TUV524373 UER524370:UER524373 UON524370:UON524373 UYJ524370:UYJ524373 VIF524370:VIF524373 VSB524370:VSB524373 WBX524370:WBX524373 WLT524370:WLT524373 WVP524370:WVP524373 H589906:H589909 JD589906:JD589909 SZ589906:SZ589909 ACV589906:ACV589909 AMR589906:AMR589909 AWN589906:AWN589909 BGJ589906:BGJ589909 BQF589906:BQF589909 CAB589906:CAB589909 CJX589906:CJX589909 CTT589906:CTT589909 DDP589906:DDP589909 DNL589906:DNL589909 DXH589906:DXH589909 EHD589906:EHD589909 EQZ589906:EQZ589909 FAV589906:FAV589909 FKR589906:FKR589909 FUN589906:FUN589909 GEJ589906:GEJ589909 GOF589906:GOF589909 GYB589906:GYB589909 HHX589906:HHX589909 HRT589906:HRT589909 IBP589906:IBP589909 ILL589906:ILL589909 IVH589906:IVH589909 JFD589906:JFD589909 JOZ589906:JOZ589909 JYV589906:JYV589909 KIR589906:KIR589909 KSN589906:KSN589909 LCJ589906:LCJ589909 LMF589906:LMF589909 LWB589906:LWB589909 MFX589906:MFX589909 MPT589906:MPT589909 MZP589906:MZP589909 NJL589906:NJL589909 NTH589906:NTH589909 ODD589906:ODD589909 OMZ589906:OMZ589909 OWV589906:OWV589909 PGR589906:PGR589909 PQN589906:PQN589909 QAJ589906:QAJ589909 QKF589906:QKF589909 QUB589906:QUB589909 RDX589906:RDX589909 RNT589906:RNT589909 RXP589906:RXP589909 SHL589906:SHL589909 SRH589906:SRH589909 TBD589906:TBD589909 TKZ589906:TKZ589909 TUV589906:TUV589909 UER589906:UER589909 UON589906:UON589909 UYJ589906:UYJ589909 VIF589906:VIF589909 VSB589906:VSB589909 WBX589906:WBX589909 WLT589906:WLT589909 WVP589906:WVP589909 H655442:H655445 JD655442:JD655445 SZ655442:SZ655445 ACV655442:ACV655445 AMR655442:AMR655445 AWN655442:AWN655445 BGJ655442:BGJ655445 BQF655442:BQF655445 CAB655442:CAB655445 CJX655442:CJX655445 CTT655442:CTT655445 DDP655442:DDP655445 DNL655442:DNL655445 DXH655442:DXH655445 EHD655442:EHD655445 EQZ655442:EQZ655445 FAV655442:FAV655445 FKR655442:FKR655445 FUN655442:FUN655445 GEJ655442:GEJ655445 GOF655442:GOF655445 GYB655442:GYB655445 HHX655442:HHX655445 HRT655442:HRT655445 IBP655442:IBP655445 ILL655442:ILL655445 IVH655442:IVH655445 JFD655442:JFD655445 JOZ655442:JOZ655445 JYV655442:JYV655445 KIR655442:KIR655445 KSN655442:KSN655445 LCJ655442:LCJ655445 LMF655442:LMF655445 LWB655442:LWB655445 MFX655442:MFX655445 MPT655442:MPT655445 MZP655442:MZP655445 NJL655442:NJL655445 NTH655442:NTH655445 ODD655442:ODD655445 OMZ655442:OMZ655445 OWV655442:OWV655445 PGR655442:PGR655445 PQN655442:PQN655445 QAJ655442:QAJ655445 QKF655442:QKF655445 QUB655442:QUB655445 RDX655442:RDX655445 RNT655442:RNT655445 RXP655442:RXP655445 SHL655442:SHL655445 SRH655442:SRH655445 TBD655442:TBD655445 TKZ655442:TKZ655445 TUV655442:TUV655445 UER655442:UER655445 UON655442:UON655445 UYJ655442:UYJ655445 VIF655442:VIF655445 VSB655442:VSB655445 WBX655442:WBX655445 WLT655442:WLT655445 WVP655442:WVP655445 H720978:H720981 JD720978:JD720981 SZ720978:SZ720981 ACV720978:ACV720981 AMR720978:AMR720981 AWN720978:AWN720981 BGJ720978:BGJ720981 BQF720978:BQF720981 CAB720978:CAB720981 CJX720978:CJX720981 CTT720978:CTT720981 DDP720978:DDP720981 DNL720978:DNL720981 DXH720978:DXH720981 EHD720978:EHD720981 EQZ720978:EQZ720981 FAV720978:FAV720981 FKR720978:FKR720981 FUN720978:FUN720981 GEJ720978:GEJ720981 GOF720978:GOF720981 GYB720978:GYB720981 HHX720978:HHX720981 HRT720978:HRT720981 IBP720978:IBP720981 ILL720978:ILL720981 IVH720978:IVH720981 JFD720978:JFD720981 JOZ720978:JOZ720981 JYV720978:JYV720981 KIR720978:KIR720981 KSN720978:KSN720981 LCJ720978:LCJ720981 LMF720978:LMF720981 LWB720978:LWB720981 MFX720978:MFX720981 MPT720978:MPT720981 MZP720978:MZP720981 NJL720978:NJL720981 NTH720978:NTH720981 ODD720978:ODD720981 OMZ720978:OMZ720981 OWV720978:OWV720981 PGR720978:PGR720981 PQN720978:PQN720981 QAJ720978:QAJ720981 QKF720978:QKF720981 QUB720978:QUB720981 RDX720978:RDX720981 RNT720978:RNT720981 RXP720978:RXP720981 SHL720978:SHL720981 SRH720978:SRH720981 TBD720978:TBD720981 TKZ720978:TKZ720981 TUV720978:TUV720981 UER720978:UER720981 UON720978:UON720981 UYJ720978:UYJ720981 VIF720978:VIF720981 VSB720978:VSB720981 WBX720978:WBX720981 WLT720978:WLT720981 WVP720978:WVP720981 H786514:H786517 JD786514:JD786517 SZ786514:SZ786517 ACV786514:ACV786517 AMR786514:AMR786517 AWN786514:AWN786517 BGJ786514:BGJ786517 BQF786514:BQF786517 CAB786514:CAB786517 CJX786514:CJX786517 CTT786514:CTT786517 DDP786514:DDP786517 DNL786514:DNL786517 DXH786514:DXH786517 EHD786514:EHD786517 EQZ786514:EQZ786517 FAV786514:FAV786517 FKR786514:FKR786517 FUN786514:FUN786517 GEJ786514:GEJ786517 GOF786514:GOF786517 GYB786514:GYB786517 HHX786514:HHX786517 HRT786514:HRT786517 IBP786514:IBP786517 ILL786514:ILL786517 IVH786514:IVH786517 JFD786514:JFD786517 JOZ786514:JOZ786517 JYV786514:JYV786517 KIR786514:KIR786517 KSN786514:KSN786517 LCJ786514:LCJ786517 LMF786514:LMF786517 LWB786514:LWB786517 MFX786514:MFX786517 MPT786514:MPT786517 MZP786514:MZP786517 NJL786514:NJL786517 NTH786514:NTH786517 ODD786514:ODD786517 OMZ786514:OMZ786517 OWV786514:OWV786517 PGR786514:PGR786517 PQN786514:PQN786517 QAJ786514:QAJ786517 QKF786514:QKF786517 QUB786514:QUB786517 RDX786514:RDX786517 RNT786514:RNT786517 RXP786514:RXP786517 SHL786514:SHL786517 SRH786514:SRH786517 TBD786514:TBD786517 TKZ786514:TKZ786517 TUV786514:TUV786517 UER786514:UER786517 UON786514:UON786517 UYJ786514:UYJ786517 VIF786514:VIF786517 VSB786514:VSB786517 WBX786514:WBX786517 WLT786514:WLT786517 WVP786514:WVP786517 H852050:H852053 JD852050:JD852053 SZ852050:SZ852053 ACV852050:ACV852053 AMR852050:AMR852053 AWN852050:AWN852053 BGJ852050:BGJ852053 BQF852050:BQF852053 CAB852050:CAB852053 CJX852050:CJX852053 CTT852050:CTT852053 DDP852050:DDP852053 DNL852050:DNL852053 DXH852050:DXH852053 EHD852050:EHD852053 EQZ852050:EQZ852053 FAV852050:FAV852053 FKR852050:FKR852053 FUN852050:FUN852053 GEJ852050:GEJ852053 GOF852050:GOF852053 GYB852050:GYB852053 HHX852050:HHX852053 HRT852050:HRT852053 IBP852050:IBP852053 ILL852050:ILL852053 IVH852050:IVH852053 JFD852050:JFD852053 JOZ852050:JOZ852053 JYV852050:JYV852053 KIR852050:KIR852053 KSN852050:KSN852053 LCJ852050:LCJ852053 LMF852050:LMF852053 LWB852050:LWB852053 MFX852050:MFX852053 MPT852050:MPT852053 MZP852050:MZP852053 NJL852050:NJL852053 NTH852050:NTH852053 ODD852050:ODD852053 OMZ852050:OMZ852053 OWV852050:OWV852053 PGR852050:PGR852053 PQN852050:PQN852053 QAJ852050:QAJ852053 QKF852050:QKF852053 QUB852050:QUB852053 RDX852050:RDX852053 RNT852050:RNT852053 RXP852050:RXP852053 SHL852050:SHL852053 SRH852050:SRH852053 TBD852050:TBD852053 TKZ852050:TKZ852053 TUV852050:TUV852053 UER852050:UER852053 UON852050:UON852053 UYJ852050:UYJ852053 VIF852050:VIF852053 VSB852050:VSB852053 WBX852050:WBX852053 WLT852050:WLT852053 WVP852050:WVP852053 H917586:H917589 JD917586:JD917589 SZ917586:SZ917589 ACV917586:ACV917589 AMR917586:AMR917589 AWN917586:AWN917589 BGJ917586:BGJ917589 BQF917586:BQF917589 CAB917586:CAB917589 CJX917586:CJX917589 CTT917586:CTT917589 DDP917586:DDP917589 DNL917586:DNL917589 DXH917586:DXH917589 EHD917586:EHD917589 EQZ917586:EQZ917589 FAV917586:FAV917589 FKR917586:FKR917589 FUN917586:FUN917589 GEJ917586:GEJ917589 GOF917586:GOF917589 GYB917586:GYB917589 HHX917586:HHX917589 HRT917586:HRT917589 IBP917586:IBP917589 ILL917586:ILL917589 IVH917586:IVH917589 JFD917586:JFD917589 JOZ917586:JOZ917589 JYV917586:JYV917589 KIR917586:KIR917589 KSN917586:KSN917589 LCJ917586:LCJ917589 LMF917586:LMF917589 LWB917586:LWB917589 MFX917586:MFX917589 MPT917586:MPT917589 MZP917586:MZP917589 NJL917586:NJL917589 NTH917586:NTH917589 ODD917586:ODD917589 OMZ917586:OMZ917589 OWV917586:OWV917589 PGR917586:PGR917589 PQN917586:PQN917589 QAJ917586:QAJ917589 QKF917586:QKF917589 QUB917586:QUB917589 RDX917586:RDX917589 RNT917586:RNT917589 RXP917586:RXP917589 SHL917586:SHL917589 SRH917586:SRH917589 TBD917586:TBD917589 TKZ917586:TKZ917589 TUV917586:TUV917589 UER917586:UER917589 UON917586:UON917589 UYJ917586:UYJ917589 VIF917586:VIF917589 VSB917586:VSB917589 WBX917586:WBX917589 WLT917586:WLT917589 WVP917586:WVP917589 H983122:H983125 JD983122:JD983125 SZ983122:SZ983125 ACV983122:ACV983125 AMR983122:AMR983125 AWN983122:AWN983125 BGJ983122:BGJ983125 BQF983122:BQF983125 CAB983122:CAB983125 CJX983122:CJX983125 CTT983122:CTT983125 DDP983122:DDP983125 DNL983122:DNL983125 DXH983122:DXH983125 EHD983122:EHD983125 EQZ983122:EQZ983125 FAV983122:FAV983125 FKR983122:FKR983125 FUN983122:FUN983125 GEJ983122:GEJ983125 GOF983122:GOF983125 GYB983122:GYB983125 HHX983122:HHX983125 HRT983122:HRT983125 IBP983122:IBP983125 ILL983122:ILL983125 IVH983122:IVH983125 JFD983122:JFD983125 JOZ983122:JOZ983125 JYV983122:JYV983125 KIR983122:KIR983125 KSN983122:KSN983125 LCJ983122:LCJ983125 LMF983122:LMF983125 LWB983122:LWB983125 MFX983122:MFX983125 MPT983122:MPT983125 MZP983122:MZP983125 NJL983122:NJL983125 NTH983122:NTH983125 ODD983122:ODD983125 OMZ983122:OMZ983125 OWV983122:OWV983125 PGR983122:PGR983125 PQN983122:PQN983125 QAJ983122:QAJ983125 QKF983122:QKF983125 QUB983122:QUB983125 RDX983122:RDX983125 RNT983122:RNT983125 RXP983122:RXP983125 SHL983122:SHL983125 SRH983122:SRH983125 TBD983122:TBD983125 TKZ983122:TKZ983125 TUV983122:TUV983125 UER983122:UER983125 UON983122:UON983125 UYJ983122:UYJ983125 VIF983122:VIF983125 VSB983122:VSB983125 WBX983122:WBX983125 WLT983122:WLT983125 WVP983122:WVP983125 JD119:JD175 SZ119:SZ175 ACV119:ACV175 AMR119:AMR175 AWN119:AWN175 BGJ119:BGJ175 BQF119:BQF175 CAB119:CAB175 CJX119:CJX175 CTT119:CTT175 DDP119:DDP175 DNL119:DNL175 DXH119:DXH175 EHD119:EHD175 EQZ119:EQZ175 FAV119:FAV175 FKR119:FKR175 FUN119:FUN175 GEJ119:GEJ175 GOF119:GOF175 GYB119:GYB175 HHX119:HHX175 HRT119:HRT175 IBP119:IBP175 ILL119:ILL175 IVH119:IVH175 JFD119:JFD175 JOZ119:JOZ175 JYV119:JYV175 KIR119:KIR175 KSN119:KSN175 LCJ119:LCJ175 LMF119:LMF175 LWB119:LWB175 MFX119:MFX175 MPT119:MPT175 MZP119:MZP175 NJL119:NJL175 NTH119:NTH175 ODD119:ODD175 OMZ119:OMZ175 OWV119:OWV175 PGR119:PGR175 PQN119:PQN175 QAJ119:QAJ175 QKF119:QKF175 QUB119:QUB175 RDX119:RDX175 RNT119:RNT175 RXP119:RXP175 SHL119:SHL175 SRH119:SRH175 TBD119:TBD175 TKZ119:TKZ175 TUV119:TUV175 UER119:UER175 UON119:UON175 UYJ119:UYJ175 VIF119:VIF175 VSB119:VSB175 WBX119:WBX175 WLT119:WLT175 WVP119:WVP175 E122:F175 H65661:H65674 JD65661:JD65674 SZ65661:SZ65674 ACV65661:ACV65674 AMR65661:AMR65674 AWN65661:AWN65674 BGJ65661:BGJ65674 BQF65661:BQF65674 CAB65661:CAB65674 CJX65661:CJX65674 CTT65661:CTT65674 DDP65661:DDP65674 DNL65661:DNL65674 DXH65661:DXH65674 EHD65661:EHD65674 EQZ65661:EQZ65674 FAV65661:FAV65674 FKR65661:FKR65674 FUN65661:FUN65674 GEJ65661:GEJ65674 GOF65661:GOF65674 GYB65661:GYB65674 HHX65661:HHX65674 HRT65661:HRT65674 IBP65661:IBP65674 ILL65661:ILL65674 IVH65661:IVH65674 JFD65661:JFD65674 JOZ65661:JOZ65674 JYV65661:JYV65674 KIR65661:KIR65674 KSN65661:KSN65674 LCJ65661:LCJ65674 LMF65661:LMF65674 LWB65661:LWB65674 MFX65661:MFX65674 MPT65661:MPT65674 MZP65661:MZP65674 NJL65661:NJL65674 NTH65661:NTH65674 ODD65661:ODD65674 OMZ65661:OMZ65674 OWV65661:OWV65674 PGR65661:PGR65674 PQN65661:PQN65674 QAJ65661:QAJ65674 QKF65661:QKF65674 QUB65661:QUB65674 RDX65661:RDX65674 RNT65661:RNT65674 RXP65661:RXP65674 SHL65661:SHL65674 SRH65661:SRH65674 TBD65661:TBD65674 TKZ65661:TKZ65674 TUV65661:TUV65674 UER65661:UER65674 UON65661:UON65674 UYJ65661:UYJ65674 VIF65661:VIF65674 VSB65661:VSB65674 WBX65661:WBX65674 WLT65661:WLT65674 WVP65661:WVP65674 H131197:H131210 JD131197:JD131210 SZ131197:SZ131210 ACV131197:ACV131210 AMR131197:AMR131210 AWN131197:AWN131210 BGJ131197:BGJ131210 BQF131197:BQF131210 CAB131197:CAB131210 CJX131197:CJX131210 CTT131197:CTT131210 DDP131197:DDP131210 DNL131197:DNL131210 DXH131197:DXH131210 EHD131197:EHD131210 EQZ131197:EQZ131210 FAV131197:FAV131210 FKR131197:FKR131210 FUN131197:FUN131210 GEJ131197:GEJ131210 GOF131197:GOF131210 GYB131197:GYB131210 HHX131197:HHX131210 HRT131197:HRT131210 IBP131197:IBP131210 ILL131197:ILL131210 IVH131197:IVH131210 JFD131197:JFD131210 JOZ131197:JOZ131210 JYV131197:JYV131210 KIR131197:KIR131210 KSN131197:KSN131210 LCJ131197:LCJ131210 LMF131197:LMF131210 LWB131197:LWB131210 MFX131197:MFX131210 MPT131197:MPT131210 MZP131197:MZP131210 NJL131197:NJL131210 NTH131197:NTH131210 ODD131197:ODD131210 OMZ131197:OMZ131210 OWV131197:OWV131210 PGR131197:PGR131210 PQN131197:PQN131210 QAJ131197:QAJ131210 QKF131197:QKF131210 QUB131197:QUB131210 RDX131197:RDX131210 RNT131197:RNT131210 RXP131197:RXP131210 SHL131197:SHL131210 SRH131197:SRH131210 TBD131197:TBD131210 TKZ131197:TKZ131210 TUV131197:TUV131210 UER131197:UER131210 UON131197:UON131210 UYJ131197:UYJ131210 VIF131197:VIF131210 VSB131197:VSB131210 WBX131197:WBX131210 WLT131197:WLT131210 WVP131197:WVP131210 H196733:H196746 JD196733:JD196746 SZ196733:SZ196746 ACV196733:ACV196746 AMR196733:AMR196746 AWN196733:AWN196746 BGJ196733:BGJ196746 BQF196733:BQF196746 CAB196733:CAB196746 CJX196733:CJX196746 CTT196733:CTT196746 DDP196733:DDP196746 DNL196733:DNL196746 DXH196733:DXH196746 EHD196733:EHD196746 EQZ196733:EQZ196746 FAV196733:FAV196746 FKR196733:FKR196746 FUN196733:FUN196746 GEJ196733:GEJ196746 GOF196733:GOF196746 GYB196733:GYB196746 HHX196733:HHX196746 HRT196733:HRT196746 IBP196733:IBP196746 ILL196733:ILL196746 IVH196733:IVH196746 JFD196733:JFD196746 JOZ196733:JOZ196746 JYV196733:JYV196746 KIR196733:KIR196746 KSN196733:KSN196746 LCJ196733:LCJ196746 LMF196733:LMF196746 LWB196733:LWB196746 MFX196733:MFX196746 MPT196733:MPT196746 MZP196733:MZP196746 NJL196733:NJL196746 NTH196733:NTH196746 ODD196733:ODD196746 OMZ196733:OMZ196746 OWV196733:OWV196746 PGR196733:PGR196746 PQN196733:PQN196746 QAJ196733:QAJ196746 QKF196733:QKF196746 QUB196733:QUB196746 RDX196733:RDX196746 RNT196733:RNT196746 RXP196733:RXP196746 SHL196733:SHL196746 SRH196733:SRH196746 TBD196733:TBD196746 TKZ196733:TKZ196746 TUV196733:TUV196746 UER196733:UER196746 UON196733:UON196746 UYJ196733:UYJ196746 VIF196733:VIF196746 VSB196733:VSB196746 WBX196733:WBX196746 WLT196733:WLT196746 WVP196733:WVP196746 H262269:H262282 JD262269:JD262282 SZ262269:SZ262282 ACV262269:ACV262282 AMR262269:AMR262282 AWN262269:AWN262282 BGJ262269:BGJ262282 BQF262269:BQF262282 CAB262269:CAB262282 CJX262269:CJX262282 CTT262269:CTT262282 DDP262269:DDP262282 DNL262269:DNL262282 DXH262269:DXH262282 EHD262269:EHD262282 EQZ262269:EQZ262282 FAV262269:FAV262282 FKR262269:FKR262282 FUN262269:FUN262282 GEJ262269:GEJ262282 GOF262269:GOF262282 GYB262269:GYB262282 HHX262269:HHX262282 HRT262269:HRT262282 IBP262269:IBP262282 ILL262269:ILL262282 IVH262269:IVH262282 JFD262269:JFD262282 JOZ262269:JOZ262282 JYV262269:JYV262282 KIR262269:KIR262282 KSN262269:KSN262282 LCJ262269:LCJ262282 LMF262269:LMF262282 LWB262269:LWB262282 MFX262269:MFX262282 MPT262269:MPT262282 MZP262269:MZP262282 NJL262269:NJL262282 NTH262269:NTH262282 ODD262269:ODD262282 OMZ262269:OMZ262282 OWV262269:OWV262282 PGR262269:PGR262282 PQN262269:PQN262282 QAJ262269:QAJ262282 QKF262269:QKF262282 QUB262269:QUB262282 RDX262269:RDX262282 RNT262269:RNT262282 RXP262269:RXP262282 SHL262269:SHL262282 SRH262269:SRH262282 TBD262269:TBD262282 TKZ262269:TKZ262282 TUV262269:TUV262282 UER262269:UER262282 UON262269:UON262282 UYJ262269:UYJ262282 VIF262269:VIF262282 VSB262269:VSB262282 WBX262269:WBX262282 WLT262269:WLT262282 WVP262269:WVP262282 H327805:H327818 JD327805:JD327818 SZ327805:SZ327818 ACV327805:ACV327818 AMR327805:AMR327818 AWN327805:AWN327818 BGJ327805:BGJ327818 BQF327805:BQF327818 CAB327805:CAB327818 CJX327805:CJX327818 CTT327805:CTT327818 DDP327805:DDP327818 DNL327805:DNL327818 DXH327805:DXH327818 EHD327805:EHD327818 EQZ327805:EQZ327818 FAV327805:FAV327818 FKR327805:FKR327818 FUN327805:FUN327818 GEJ327805:GEJ327818 GOF327805:GOF327818 GYB327805:GYB327818 HHX327805:HHX327818 HRT327805:HRT327818 IBP327805:IBP327818 ILL327805:ILL327818 IVH327805:IVH327818 JFD327805:JFD327818 JOZ327805:JOZ327818 JYV327805:JYV327818 KIR327805:KIR327818 KSN327805:KSN327818 LCJ327805:LCJ327818 LMF327805:LMF327818 LWB327805:LWB327818 MFX327805:MFX327818 MPT327805:MPT327818 MZP327805:MZP327818 NJL327805:NJL327818 NTH327805:NTH327818 ODD327805:ODD327818 OMZ327805:OMZ327818 OWV327805:OWV327818 PGR327805:PGR327818 PQN327805:PQN327818 QAJ327805:QAJ327818 QKF327805:QKF327818 QUB327805:QUB327818 RDX327805:RDX327818 RNT327805:RNT327818 RXP327805:RXP327818 SHL327805:SHL327818 SRH327805:SRH327818 TBD327805:TBD327818 TKZ327805:TKZ327818 TUV327805:TUV327818 UER327805:UER327818 UON327805:UON327818 UYJ327805:UYJ327818 VIF327805:VIF327818 VSB327805:VSB327818 WBX327805:WBX327818 WLT327805:WLT327818 WVP327805:WVP327818 H393341:H393354 JD393341:JD393354 SZ393341:SZ393354 ACV393341:ACV393354 AMR393341:AMR393354 AWN393341:AWN393354 BGJ393341:BGJ393354 BQF393341:BQF393354 CAB393341:CAB393354 CJX393341:CJX393354 CTT393341:CTT393354 DDP393341:DDP393354 DNL393341:DNL393354 DXH393341:DXH393354 EHD393341:EHD393354 EQZ393341:EQZ393354 FAV393341:FAV393354 FKR393341:FKR393354 FUN393341:FUN393354 GEJ393341:GEJ393354 GOF393341:GOF393354 GYB393341:GYB393354 HHX393341:HHX393354 HRT393341:HRT393354 IBP393341:IBP393354 ILL393341:ILL393354 IVH393341:IVH393354 JFD393341:JFD393354 JOZ393341:JOZ393354 JYV393341:JYV393354 KIR393341:KIR393354 KSN393341:KSN393354 LCJ393341:LCJ393354 LMF393341:LMF393354 LWB393341:LWB393354 MFX393341:MFX393354 MPT393341:MPT393354 MZP393341:MZP393354 NJL393341:NJL393354 NTH393341:NTH393354 ODD393341:ODD393354 OMZ393341:OMZ393354 OWV393341:OWV393354 PGR393341:PGR393354 PQN393341:PQN393354 QAJ393341:QAJ393354 QKF393341:QKF393354 QUB393341:QUB393354 RDX393341:RDX393354 RNT393341:RNT393354 RXP393341:RXP393354 SHL393341:SHL393354 SRH393341:SRH393354 TBD393341:TBD393354 TKZ393341:TKZ393354 TUV393341:TUV393354 UER393341:UER393354 UON393341:UON393354 UYJ393341:UYJ393354 VIF393341:VIF393354 VSB393341:VSB393354 WBX393341:WBX393354 WLT393341:WLT393354 WVP393341:WVP393354 H458877:H458890 JD458877:JD458890 SZ458877:SZ458890 ACV458877:ACV458890 AMR458877:AMR458890 AWN458877:AWN458890 BGJ458877:BGJ458890 BQF458877:BQF458890 CAB458877:CAB458890 CJX458877:CJX458890 CTT458877:CTT458890 DDP458877:DDP458890 DNL458877:DNL458890 DXH458877:DXH458890 EHD458877:EHD458890 EQZ458877:EQZ458890 FAV458877:FAV458890 FKR458877:FKR458890 FUN458877:FUN458890 GEJ458877:GEJ458890 GOF458877:GOF458890 GYB458877:GYB458890 HHX458877:HHX458890 HRT458877:HRT458890 IBP458877:IBP458890 ILL458877:ILL458890 IVH458877:IVH458890 JFD458877:JFD458890 JOZ458877:JOZ458890 JYV458877:JYV458890 KIR458877:KIR458890 KSN458877:KSN458890 LCJ458877:LCJ458890 LMF458877:LMF458890 LWB458877:LWB458890 MFX458877:MFX458890 MPT458877:MPT458890 MZP458877:MZP458890 NJL458877:NJL458890 NTH458877:NTH458890 ODD458877:ODD458890 OMZ458877:OMZ458890 OWV458877:OWV458890 PGR458877:PGR458890 PQN458877:PQN458890 QAJ458877:QAJ458890 QKF458877:QKF458890 QUB458877:QUB458890 RDX458877:RDX458890 RNT458877:RNT458890 RXP458877:RXP458890 SHL458877:SHL458890 SRH458877:SRH458890 TBD458877:TBD458890 TKZ458877:TKZ458890 TUV458877:TUV458890 UER458877:UER458890 UON458877:UON458890 UYJ458877:UYJ458890 VIF458877:VIF458890 VSB458877:VSB458890 WBX458877:WBX458890 WLT458877:WLT458890 WVP458877:WVP458890 H524413:H524426 JD524413:JD524426 SZ524413:SZ524426 ACV524413:ACV524426 AMR524413:AMR524426 AWN524413:AWN524426 BGJ524413:BGJ524426 BQF524413:BQF524426 CAB524413:CAB524426 CJX524413:CJX524426 CTT524413:CTT524426 DDP524413:DDP524426 DNL524413:DNL524426 DXH524413:DXH524426 EHD524413:EHD524426 EQZ524413:EQZ524426 FAV524413:FAV524426 FKR524413:FKR524426 FUN524413:FUN524426 GEJ524413:GEJ524426 GOF524413:GOF524426 GYB524413:GYB524426 HHX524413:HHX524426 HRT524413:HRT524426 IBP524413:IBP524426 ILL524413:ILL524426 IVH524413:IVH524426 JFD524413:JFD524426 JOZ524413:JOZ524426 JYV524413:JYV524426 KIR524413:KIR524426 KSN524413:KSN524426 LCJ524413:LCJ524426 LMF524413:LMF524426 LWB524413:LWB524426 MFX524413:MFX524426 MPT524413:MPT524426 MZP524413:MZP524426 NJL524413:NJL524426 NTH524413:NTH524426 ODD524413:ODD524426 OMZ524413:OMZ524426 OWV524413:OWV524426 PGR524413:PGR524426 PQN524413:PQN524426 QAJ524413:QAJ524426 QKF524413:QKF524426 QUB524413:QUB524426 RDX524413:RDX524426 RNT524413:RNT524426 RXP524413:RXP524426 SHL524413:SHL524426 SRH524413:SRH524426 TBD524413:TBD524426 TKZ524413:TKZ524426 TUV524413:TUV524426 UER524413:UER524426 UON524413:UON524426 UYJ524413:UYJ524426 VIF524413:VIF524426 VSB524413:VSB524426 WBX524413:WBX524426 WLT524413:WLT524426 WVP524413:WVP524426 H589949:H589962 JD589949:JD589962 SZ589949:SZ589962 ACV589949:ACV589962 AMR589949:AMR589962 AWN589949:AWN589962 BGJ589949:BGJ589962 BQF589949:BQF589962 CAB589949:CAB589962 CJX589949:CJX589962 CTT589949:CTT589962 DDP589949:DDP589962 DNL589949:DNL589962 DXH589949:DXH589962 EHD589949:EHD589962 EQZ589949:EQZ589962 FAV589949:FAV589962 FKR589949:FKR589962 FUN589949:FUN589962 GEJ589949:GEJ589962 GOF589949:GOF589962 GYB589949:GYB589962 HHX589949:HHX589962 HRT589949:HRT589962 IBP589949:IBP589962 ILL589949:ILL589962 IVH589949:IVH589962 JFD589949:JFD589962 JOZ589949:JOZ589962 JYV589949:JYV589962 KIR589949:KIR589962 KSN589949:KSN589962 LCJ589949:LCJ589962 LMF589949:LMF589962 LWB589949:LWB589962 MFX589949:MFX589962 MPT589949:MPT589962 MZP589949:MZP589962 NJL589949:NJL589962 NTH589949:NTH589962 ODD589949:ODD589962 OMZ589949:OMZ589962 OWV589949:OWV589962 PGR589949:PGR589962 PQN589949:PQN589962 QAJ589949:QAJ589962 QKF589949:QKF589962 QUB589949:QUB589962 RDX589949:RDX589962 RNT589949:RNT589962 RXP589949:RXP589962 SHL589949:SHL589962 SRH589949:SRH589962 TBD589949:TBD589962 TKZ589949:TKZ589962 TUV589949:TUV589962 UER589949:UER589962 UON589949:UON589962 UYJ589949:UYJ589962 VIF589949:VIF589962 VSB589949:VSB589962 WBX589949:WBX589962 WLT589949:WLT589962 WVP589949:WVP589962 H655485:H655498 JD655485:JD655498 SZ655485:SZ655498 ACV655485:ACV655498 AMR655485:AMR655498 AWN655485:AWN655498 BGJ655485:BGJ655498 BQF655485:BQF655498 CAB655485:CAB655498 CJX655485:CJX655498 CTT655485:CTT655498 DDP655485:DDP655498 DNL655485:DNL655498 DXH655485:DXH655498 EHD655485:EHD655498 EQZ655485:EQZ655498 FAV655485:FAV655498 FKR655485:FKR655498 FUN655485:FUN655498 GEJ655485:GEJ655498 GOF655485:GOF655498 GYB655485:GYB655498 HHX655485:HHX655498 HRT655485:HRT655498 IBP655485:IBP655498 ILL655485:ILL655498 IVH655485:IVH655498 JFD655485:JFD655498 JOZ655485:JOZ655498 JYV655485:JYV655498 KIR655485:KIR655498 KSN655485:KSN655498 LCJ655485:LCJ655498 LMF655485:LMF655498 LWB655485:LWB655498 MFX655485:MFX655498 MPT655485:MPT655498 MZP655485:MZP655498 NJL655485:NJL655498 NTH655485:NTH655498 ODD655485:ODD655498 OMZ655485:OMZ655498 OWV655485:OWV655498 PGR655485:PGR655498 PQN655485:PQN655498 QAJ655485:QAJ655498 QKF655485:QKF655498 QUB655485:QUB655498 RDX655485:RDX655498 RNT655485:RNT655498 RXP655485:RXP655498 SHL655485:SHL655498 SRH655485:SRH655498 TBD655485:TBD655498 TKZ655485:TKZ655498 TUV655485:TUV655498 UER655485:UER655498 UON655485:UON655498 UYJ655485:UYJ655498 VIF655485:VIF655498 VSB655485:VSB655498 WBX655485:WBX655498 WLT655485:WLT655498 WVP655485:WVP655498 H721021:H721034 JD721021:JD721034 SZ721021:SZ721034 ACV721021:ACV721034 AMR721021:AMR721034 AWN721021:AWN721034 BGJ721021:BGJ721034 BQF721021:BQF721034 CAB721021:CAB721034 CJX721021:CJX721034 CTT721021:CTT721034 DDP721021:DDP721034 DNL721021:DNL721034 DXH721021:DXH721034 EHD721021:EHD721034 EQZ721021:EQZ721034 FAV721021:FAV721034 FKR721021:FKR721034 FUN721021:FUN721034 GEJ721021:GEJ721034 GOF721021:GOF721034 GYB721021:GYB721034 HHX721021:HHX721034 HRT721021:HRT721034 IBP721021:IBP721034 ILL721021:ILL721034 IVH721021:IVH721034 JFD721021:JFD721034 JOZ721021:JOZ721034 JYV721021:JYV721034 KIR721021:KIR721034 KSN721021:KSN721034 LCJ721021:LCJ721034 LMF721021:LMF721034 LWB721021:LWB721034 MFX721021:MFX721034 MPT721021:MPT721034 MZP721021:MZP721034 NJL721021:NJL721034 NTH721021:NTH721034 ODD721021:ODD721034 OMZ721021:OMZ721034 OWV721021:OWV721034 PGR721021:PGR721034 PQN721021:PQN721034 QAJ721021:QAJ721034 QKF721021:QKF721034 QUB721021:QUB721034 RDX721021:RDX721034 RNT721021:RNT721034 RXP721021:RXP721034 SHL721021:SHL721034 SRH721021:SRH721034 TBD721021:TBD721034 TKZ721021:TKZ721034 TUV721021:TUV721034 UER721021:UER721034 UON721021:UON721034 UYJ721021:UYJ721034 VIF721021:VIF721034 VSB721021:VSB721034 WBX721021:WBX721034 WLT721021:WLT721034 WVP721021:WVP721034 H786557:H786570 JD786557:JD786570 SZ786557:SZ786570 ACV786557:ACV786570 AMR786557:AMR786570 AWN786557:AWN786570 BGJ786557:BGJ786570 BQF786557:BQF786570 CAB786557:CAB786570 CJX786557:CJX786570 CTT786557:CTT786570 DDP786557:DDP786570 DNL786557:DNL786570 DXH786557:DXH786570 EHD786557:EHD786570 EQZ786557:EQZ786570 FAV786557:FAV786570 FKR786557:FKR786570 FUN786557:FUN786570 GEJ786557:GEJ786570 GOF786557:GOF786570 GYB786557:GYB786570 HHX786557:HHX786570 HRT786557:HRT786570 IBP786557:IBP786570 ILL786557:ILL786570 IVH786557:IVH786570 JFD786557:JFD786570 JOZ786557:JOZ786570 JYV786557:JYV786570 KIR786557:KIR786570 KSN786557:KSN786570 LCJ786557:LCJ786570 LMF786557:LMF786570 LWB786557:LWB786570 MFX786557:MFX786570 MPT786557:MPT786570 MZP786557:MZP786570 NJL786557:NJL786570 NTH786557:NTH786570 ODD786557:ODD786570 OMZ786557:OMZ786570 OWV786557:OWV786570 PGR786557:PGR786570 PQN786557:PQN786570 QAJ786557:QAJ786570 QKF786557:QKF786570 QUB786557:QUB786570 RDX786557:RDX786570 RNT786557:RNT786570 RXP786557:RXP786570 SHL786557:SHL786570 SRH786557:SRH786570 TBD786557:TBD786570 TKZ786557:TKZ786570 TUV786557:TUV786570 UER786557:UER786570 UON786557:UON786570 UYJ786557:UYJ786570 VIF786557:VIF786570 VSB786557:VSB786570 WBX786557:WBX786570 WLT786557:WLT786570 WVP786557:WVP786570 H852093:H852106 JD852093:JD852106 SZ852093:SZ852106 ACV852093:ACV852106 AMR852093:AMR852106 AWN852093:AWN852106 BGJ852093:BGJ852106 BQF852093:BQF852106 CAB852093:CAB852106 CJX852093:CJX852106 CTT852093:CTT852106 DDP852093:DDP852106 DNL852093:DNL852106 DXH852093:DXH852106 EHD852093:EHD852106 EQZ852093:EQZ852106 FAV852093:FAV852106 FKR852093:FKR852106 FUN852093:FUN852106 GEJ852093:GEJ852106 GOF852093:GOF852106 GYB852093:GYB852106 HHX852093:HHX852106 HRT852093:HRT852106 IBP852093:IBP852106 ILL852093:ILL852106 IVH852093:IVH852106 JFD852093:JFD852106 JOZ852093:JOZ852106 JYV852093:JYV852106 KIR852093:KIR852106 KSN852093:KSN852106 LCJ852093:LCJ852106 LMF852093:LMF852106 LWB852093:LWB852106 MFX852093:MFX852106 MPT852093:MPT852106 MZP852093:MZP852106 NJL852093:NJL852106 NTH852093:NTH852106 ODD852093:ODD852106 OMZ852093:OMZ852106 OWV852093:OWV852106 PGR852093:PGR852106 PQN852093:PQN852106 QAJ852093:QAJ852106 QKF852093:QKF852106 QUB852093:QUB852106 RDX852093:RDX852106 RNT852093:RNT852106 RXP852093:RXP852106 SHL852093:SHL852106 SRH852093:SRH852106 TBD852093:TBD852106 TKZ852093:TKZ852106 TUV852093:TUV852106 UER852093:UER852106 UON852093:UON852106 UYJ852093:UYJ852106 VIF852093:VIF852106 VSB852093:VSB852106 WBX852093:WBX852106 WLT852093:WLT852106 WVP852093:WVP852106 H917629:H917642 JD917629:JD917642 SZ917629:SZ917642 ACV917629:ACV917642 AMR917629:AMR917642 AWN917629:AWN917642 BGJ917629:BGJ917642 BQF917629:BQF917642 CAB917629:CAB917642 CJX917629:CJX917642 CTT917629:CTT917642 DDP917629:DDP917642 DNL917629:DNL917642 DXH917629:DXH917642 EHD917629:EHD917642 EQZ917629:EQZ917642 FAV917629:FAV917642 FKR917629:FKR917642 FUN917629:FUN917642 GEJ917629:GEJ917642 GOF917629:GOF917642 GYB917629:GYB917642 HHX917629:HHX917642 HRT917629:HRT917642 IBP917629:IBP917642 ILL917629:ILL917642 IVH917629:IVH917642 JFD917629:JFD917642 JOZ917629:JOZ917642 JYV917629:JYV917642 KIR917629:KIR917642 KSN917629:KSN917642 LCJ917629:LCJ917642 LMF917629:LMF917642 LWB917629:LWB917642 MFX917629:MFX917642 MPT917629:MPT917642 MZP917629:MZP917642 NJL917629:NJL917642 NTH917629:NTH917642 ODD917629:ODD917642 OMZ917629:OMZ917642 OWV917629:OWV917642 PGR917629:PGR917642 PQN917629:PQN917642 QAJ917629:QAJ917642 QKF917629:QKF917642 QUB917629:QUB917642 RDX917629:RDX917642 RNT917629:RNT917642 RXP917629:RXP917642 SHL917629:SHL917642 SRH917629:SRH917642 TBD917629:TBD917642 TKZ917629:TKZ917642 TUV917629:TUV917642 UER917629:UER917642 UON917629:UON917642 UYJ917629:UYJ917642 VIF917629:VIF917642 VSB917629:VSB917642 WBX917629:WBX917642 WLT917629:WLT917642 WVP917629:WVP917642 H983165:H983178 JD983165:JD983178 SZ983165:SZ983178 ACV983165:ACV983178 AMR983165:AMR983178 AWN983165:AWN983178 BGJ983165:BGJ983178 BQF983165:BQF983178 CAB983165:CAB983178 CJX983165:CJX983178 CTT983165:CTT983178 DDP983165:DDP983178 DNL983165:DNL983178 DXH983165:DXH983178 EHD983165:EHD983178 EQZ983165:EQZ983178 FAV983165:FAV983178 FKR983165:FKR983178 FUN983165:FUN983178 GEJ983165:GEJ983178 GOF983165:GOF983178 GYB983165:GYB983178 HHX983165:HHX983178 HRT983165:HRT983178 IBP983165:IBP983178 ILL983165:ILL983178 IVH983165:IVH983178 JFD983165:JFD983178 JOZ983165:JOZ983178 JYV983165:JYV983178 KIR983165:KIR983178 KSN983165:KSN983178 LCJ983165:LCJ983178 LMF983165:LMF983178 LWB983165:LWB983178 MFX983165:MFX983178 MPT983165:MPT983178 MZP983165:MZP983178 NJL983165:NJL983178 NTH983165:NTH983178 ODD983165:ODD983178 OMZ983165:OMZ983178 OWV983165:OWV983178 PGR983165:PGR983178 PQN983165:PQN983178 QAJ983165:QAJ983178 QKF983165:QKF983178 QUB983165:QUB983178 RDX983165:RDX983178 RNT983165:RNT983178 RXP983165:RXP983178 SHL983165:SHL983178 SRH983165:SRH983178 TBD983165:TBD983178 TKZ983165:TKZ983178 TUV983165:TUV983178 UER983165:UER983178 UON983165:UON983178 UYJ983165:UYJ983178 VIF983165:VIF983178 VSB983165:VSB983178 WBX983165:WBX983178 WLT983165:WLT983178 WVP983165:WVP983178 JA122:JB175 SW122:SX175 ACS122:ACT175 AMO122:AMP175 AWK122:AWL175 BGG122:BGH175 BQC122:BQD175 BZY122:BZZ175 CJU122:CJV175 CTQ122:CTR175 DDM122:DDN175 DNI122:DNJ175 DXE122:DXF175 EHA122:EHB175 EQW122:EQX175 FAS122:FAT175 FKO122:FKP175 FUK122:FUL175 GEG122:GEH175 GOC122:GOD175 GXY122:GXZ175 HHU122:HHV175 HRQ122:HRR175 IBM122:IBN175 ILI122:ILJ175 IVE122:IVF175 JFA122:JFB175 JOW122:JOX175 JYS122:JYT175 KIO122:KIP175 KSK122:KSL175 LCG122:LCH175 LMC122:LMD175 LVY122:LVZ175 MFU122:MFV175 MPQ122:MPR175 MZM122:MZN175 NJI122:NJJ175 NTE122:NTF175 ODA122:ODB175 OMW122:OMX175 OWS122:OWT175 PGO122:PGP175 PQK122:PQL175 QAG122:QAH175 QKC122:QKD175 QTY122:QTZ175 RDU122:RDV175 RNQ122:RNR175 RXM122:RXN175 SHI122:SHJ175 SRE122:SRF175 TBA122:TBB175 TKW122:TKX175 TUS122:TUT175 UEO122:UEP175 UOK122:UOL175 UYG122:UYH175 VIC122:VID175 VRY122:VRZ175 WBU122:WBV175 WLQ122:WLR175 WVM122:WVN175 WVO589848:WVO590003 E65664:F65674 JA65664:JB65674 SW65664:SX65674 ACS65664:ACT65674 AMO65664:AMP65674 AWK65664:AWL65674 BGG65664:BGH65674 BQC65664:BQD65674 BZY65664:BZZ65674 CJU65664:CJV65674 CTQ65664:CTR65674 DDM65664:DDN65674 DNI65664:DNJ65674 DXE65664:DXF65674 EHA65664:EHB65674 EQW65664:EQX65674 FAS65664:FAT65674 FKO65664:FKP65674 FUK65664:FUL65674 GEG65664:GEH65674 GOC65664:GOD65674 GXY65664:GXZ65674 HHU65664:HHV65674 HRQ65664:HRR65674 IBM65664:IBN65674 ILI65664:ILJ65674 IVE65664:IVF65674 JFA65664:JFB65674 JOW65664:JOX65674 JYS65664:JYT65674 KIO65664:KIP65674 KSK65664:KSL65674 LCG65664:LCH65674 LMC65664:LMD65674 LVY65664:LVZ65674 MFU65664:MFV65674 MPQ65664:MPR65674 MZM65664:MZN65674 NJI65664:NJJ65674 NTE65664:NTF65674 ODA65664:ODB65674 OMW65664:OMX65674 OWS65664:OWT65674 PGO65664:PGP65674 PQK65664:PQL65674 QAG65664:QAH65674 QKC65664:QKD65674 QTY65664:QTZ65674 RDU65664:RDV65674 RNQ65664:RNR65674 RXM65664:RXN65674 SHI65664:SHJ65674 SRE65664:SRF65674 TBA65664:TBB65674 TKW65664:TKX65674 TUS65664:TUT65674 UEO65664:UEP65674 UOK65664:UOL65674 UYG65664:UYH65674 VIC65664:VID65674 VRY65664:VRZ65674 WBU65664:WBV65674 WLQ65664:WLR65674 WVM65664:WVN65674 E131200:F131210 JA131200:JB131210 SW131200:SX131210 ACS131200:ACT131210 AMO131200:AMP131210 AWK131200:AWL131210 BGG131200:BGH131210 BQC131200:BQD131210 BZY131200:BZZ131210 CJU131200:CJV131210 CTQ131200:CTR131210 DDM131200:DDN131210 DNI131200:DNJ131210 DXE131200:DXF131210 EHA131200:EHB131210 EQW131200:EQX131210 FAS131200:FAT131210 FKO131200:FKP131210 FUK131200:FUL131210 GEG131200:GEH131210 GOC131200:GOD131210 GXY131200:GXZ131210 HHU131200:HHV131210 HRQ131200:HRR131210 IBM131200:IBN131210 ILI131200:ILJ131210 IVE131200:IVF131210 JFA131200:JFB131210 JOW131200:JOX131210 JYS131200:JYT131210 KIO131200:KIP131210 KSK131200:KSL131210 LCG131200:LCH131210 LMC131200:LMD131210 LVY131200:LVZ131210 MFU131200:MFV131210 MPQ131200:MPR131210 MZM131200:MZN131210 NJI131200:NJJ131210 NTE131200:NTF131210 ODA131200:ODB131210 OMW131200:OMX131210 OWS131200:OWT131210 PGO131200:PGP131210 PQK131200:PQL131210 QAG131200:QAH131210 QKC131200:QKD131210 QTY131200:QTZ131210 RDU131200:RDV131210 RNQ131200:RNR131210 RXM131200:RXN131210 SHI131200:SHJ131210 SRE131200:SRF131210 TBA131200:TBB131210 TKW131200:TKX131210 TUS131200:TUT131210 UEO131200:UEP131210 UOK131200:UOL131210 UYG131200:UYH131210 VIC131200:VID131210 VRY131200:VRZ131210 WBU131200:WBV131210 WLQ131200:WLR131210 WVM131200:WVN131210 E196736:F196746 JA196736:JB196746 SW196736:SX196746 ACS196736:ACT196746 AMO196736:AMP196746 AWK196736:AWL196746 BGG196736:BGH196746 BQC196736:BQD196746 BZY196736:BZZ196746 CJU196736:CJV196746 CTQ196736:CTR196746 DDM196736:DDN196746 DNI196736:DNJ196746 DXE196736:DXF196746 EHA196736:EHB196746 EQW196736:EQX196746 FAS196736:FAT196746 FKO196736:FKP196746 FUK196736:FUL196746 GEG196736:GEH196746 GOC196736:GOD196746 GXY196736:GXZ196746 HHU196736:HHV196746 HRQ196736:HRR196746 IBM196736:IBN196746 ILI196736:ILJ196746 IVE196736:IVF196746 JFA196736:JFB196746 JOW196736:JOX196746 JYS196736:JYT196746 KIO196736:KIP196746 KSK196736:KSL196746 LCG196736:LCH196746 LMC196736:LMD196746 LVY196736:LVZ196746 MFU196736:MFV196746 MPQ196736:MPR196746 MZM196736:MZN196746 NJI196736:NJJ196746 NTE196736:NTF196746 ODA196736:ODB196746 OMW196736:OMX196746 OWS196736:OWT196746 PGO196736:PGP196746 PQK196736:PQL196746 QAG196736:QAH196746 QKC196736:QKD196746 QTY196736:QTZ196746 RDU196736:RDV196746 RNQ196736:RNR196746 RXM196736:RXN196746 SHI196736:SHJ196746 SRE196736:SRF196746 TBA196736:TBB196746 TKW196736:TKX196746 TUS196736:TUT196746 UEO196736:UEP196746 UOK196736:UOL196746 UYG196736:UYH196746 VIC196736:VID196746 VRY196736:VRZ196746 WBU196736:WBV196746 WLQ196736:WLR196746 WVM196736:WVN196746 E262272:F262282 JA262272:JB262282 SW262272:SX262282 ACS262272:ACT262282 AMO262272:AMP262282 AWK262272:AWL262282 BGG262272:BGH262282 BQC262272:BQD262282 BZY262272:BZZ262282 CJU262272:CJV262282 CTQ262272:CTR262282 DDM262272:DDN262282 DNI262272:DNJ262282 DXE262272:DXF262282 EHA262272:EHB262282 EQW262272:EQX262282 FAS262272:FAT262282 FKO262272:FKP262282 FUK262272:FUL262282 GEG262272:GEH262282 GOC262272:GOD262282 GXY262272:GXZ262282 HHU262272:HHV262282 HRQ262272:HRR262282 IBM262272:IBN262282 ILI262272:ILJ262282 IVE262272:IVF262282 JFA262272:JFB262282 JOW262272:JOX262282 JYS262272:JYT262282 KIO262272:KIP262282 KSK262272:KSL262282 LCG262272:LCH262282 LMC262272:LMD262282 LVY262272:LVZ262282 MFU262272:MFV262282 MPQ262272:MPR262282 MZM262272:MZN262282 NJI262272:NJJ262282 NTE262272:NTF262282 ODA262272:ODB262282 OMW262272:OMX262282 OWS262272:OWT262282 PGO262272:PGP262282 PQK262272:PQL262282 QAG262272:QAH262282 QKC262272:QKD262282 QTY262272:QTZ262282 RDU262272:RDV262282 RNQ262272:RNR262282 RXM262272:RXN262282 SHI262272:SHJ262282 SRE262272:SRF262282 TBA262272:TBB262282 TKW262272:TKX262282 TUS262272:TUT262282 UEO262272:UEP262282 UOK262272:UOL262282 UYG262272:UYH262282 VIC262272:VID262282 VRY262272:VRZ262282 WBU262272:WBV262282 WLQ262272:WLR262282 WVM262272:WVN262282 E327808:F327818 JA327808:JB327818 SW327808:SX327818 ACS327808:ACT327818 AMO327808:AMP327818 AWK327808:AWL327818 BGG327808:BGH327818 BQC327808:BQD327818 BZY327808:BZZ327818 CJU327808:CJV327818 CTQ327808:CTR327818 DDM327808:DDN327818 DNI327808:DNJ327818 DXE327808:DXF327818 EHA327808:EHB327818 EQW327808:EQX327818 FAS327808:FAT327818 FKO327808:FKP327818 FUK327808:FUL327818 GEG327808:GEH327818 GOC327808:GOD327818 GXY327808:GXZ327818 HHU327808:HHV327818 HRQ327808:HRR327818 IBM327808:IBN327818 ILI327808:ILJ327818 IVE327808:IVF327818 JFA327808:JFB327818 JOW327808:JOX327818 JYS327808:JYT327818 KIO327808:KIP327818 KSK327808:KSL327818 LCG327808:LCH327818 LMC327808:LMD327818 LVY327808:LVZ327818 MFU327808:MFV327818 MPQ327808:MPR327818 MZM327808:MZN327818 NJI327808:NJJ327818 NTE327808:NTF327818 ODA327808:ODB327818 OMW327808:OMX327818 OWS327808:OWT327818 PGO327808:PGP327818 PQK327808:PQL327818 QAG327808:QAH327818 QKC327808:QKD327818 QTY327808:QTZ327818 RDU327808:RDV327818 RNQ327808:RNR327818 RXM327808:RXN327818 SHI327808:SHJ327818 SRE327808:SRF327818 TBA327808:TBB327818 TKW327808:TKX327818 TUS327808:TUT327818 UEO327808:UEP327818 UOK327808:UOL327818 UYG327808:UYH327818 VIC327808:VID327818 VRY327808:VRZ327818 WBU327808:WBV327818 WLQ327808:WLR327818 WVM327808:WVN327818 E393344:F393354 JA393344:JB393354 SW393344:SX393354 ACS393344:ACT393354 AMO393344:AMP393354 AWK393344:AWL393354 BGG393344:BGH393354 BQC393344:BQD393354 BZY393344:BZZ393354 CJU393344:CJV393354 CTQ393344:CTR393354 DDM393344:DDN393354 DNI393344:DNJ393354 DXE393344:DXF393354 EHA393344:EHB393354 EQW393344:EQX393354 FAS393344:FAT393354 FKO393344:FKP393354 FUK393344:FUL393354 GEG393344:GEH393354 GOC393344:GOD393354 GXY393344:GXZ393354 HHU393344:HHV393354 HRQ393344:HRR393354 IBM393344:IBN393354 ILI393344:ILJ393354 IVE393344:IVF393354 JFA393344:JFB393354 JOW393344:JOX393354 JYS393344:JYT393354 KIO393344:KIP393354 KSK393344:KSL393354 LCG393344:LCH393354 LMC393344:LMD393354 LVY393344:LVZ393354 MFU393344:MFV393354 MPQ393344:MPR393354 MZM393344:MZN393354 NJI393344:NJJ393354 NTE393344:NTF393354 ODA393344:ODB393354 OMW393344:OMX393354 OWS393344:OWT393354 PGO393344:PGP393354 PQK393344:PQL393354 QAG393344:QAH393354 QKC393344:QKD393354 QTY393344:QTZ393354 RDU393344:RDV393354 RNQ393344:RNR393354 RXM393344:RXN393354 SHI393344:SHJ393354 SRE393344:SRF393354 TBA393344:TBB393354 TKW393344:TKX393354 TUS393344:TUT393354 UEO393344:UEP393354 UOK393344:UOL393354 UYG393344:UYH393354 VIC393344:VID393354 VRY393344:VRZ393354 WBU393344:WBV393354 WLQ393344:WLR393354 WVM393344:WVN393354 E458880:F458890 JA458880:JB458890 SW458880:SX458890 ACS458880:ACT458890 AMO458880:AMP458890 AWK458880:AWL458890 BGG458880:BGH458890 BQC458880:BQD458890 BZY458880:BZZ458890 CJU458880:CJV458890 CTQ458880:CTR458890 DDM458880:DDN458890 DNI458880:DNJ458890 DXE458880:DXF458890 EHA458880:EHB458890 EQW458880:EQX458890 FAS458880:FAT458890 FKO458880:FKP458890 FUK458880:FUL458890 GEG458880:GEH458890 GOC458880:GOD458890 GXY458880:GXZ458890 HHU458880:HHV458890 HRQ458880:HRR458890 IBM458880:IBN458890 ILI458880:ILJ458890 IVE458880:IVF458890 JFA458880:JFB458890 JOW458880:JOX458890 JYS458880:JYT458890 KIO458880:KIP458890 KSK458880:KSL458890 LCG458880:LCH458890 LMC458880:LMD458890 LVY458880:LVZ458890 MFU458880:MFV458890 MPQ458880:MPR458890 MZM458880:MZN458890 NJI458880:NJJ458890 NTE458880:NTF458890 ODA458880:ODB458890 OMW458880:OMX458890 OWS458880:OWT458890 PGO458880:PGP458890 PQK458880:PQL458890 QAG458880:QAH458890 QKC458880:QKD458890 QTY458880:QTZ458890 RDU458880:RDV458890 RNQ458880:RNR458890 RXM458880:RXN458890 SHI458880:SHJ458890 SRE458880:SRF458890 TBA458880:TBB458890 TKW458880:TKX458890 TUS458880:TUT458890 UEO458880:UEP458890 UOK458880:UOL458890 UYG458880:UYH458890 VIC458880:VID458890 VRY458880:VRZ458890 WBU458880:WBV458890 WLQ458880:WLR458890 WVM458880:WVN458890 E524416:F524426 JA524416:JB524426 SW524416:SX524426 ACS524416:ACT524426 AMO524416:AMP524426 AWK524416:AWL524426 BGG524416:BGH524426 BQC524416:BQD524426 BZY524416:BZZ524426 CJU524416:CJV524426 CTQ524416:CTR524426 DDM524416:DDN524426 DNI524416:DNJ524426 DXE524416:DXF524426 EHA524416:EHB524426 EQW524416:EQX524426 FAS524416:FAT524426 FKO524416:FKP524426 FUK524416:FUL524426 GEG524416:GEH524426 GOC524416:GOD524426 GXY524416:GXZ524426 HHU524416:HHV524426 HRQ524416:HRR524426 IBM524416:IBN524426 ILI524416:ILJ524426 IVE524416:IVF524426 JFA524416:JFB524426 JOW524416:JOX524426 JYS524416:JYT524426 KIO524416:KIP524426 KSK524416:KSL524426 LCG524416:LCH524426 LMC524416:LMD524426 LVY524416:LVZ524426 MFU524416:MFV524426 MPQ524416:MPR524426 MZM524416:MZN524426 NJI524416:NJJ524426 NTE524416:NTF524426 ODA524416:ODB524426 OMW524416:OMX524426 OWS524416:OWT524426 PGO524416:PGP524426 PQK524416:PQL524426 QAG524416:QAH524426 QKC524416:QKD524426 QTY524416:QTZ524426 RDU524416:RDV524426 RNQ524416:RNR524426 RXM524416:RXN524426 SHI524416:SHJ524426 SRE524416:SRF524426 TBA524416:TBB524426 TKW524416:TKX524426 TUS524416:TUT524426 UEO524416:UEP524426 UOK524416:UOL524426 UYG524416:UYH524426 VIC524416:VID524426 VRY524416:VRZ524426 WBU524416:WBV524426 WLQ524416:WLR524426 WVM524416:WVN524426 E589952:F589962 JA589952:JB589962 SW589952:SX589962 ACS589952:ACT589962 AMO589952:AMP589962 AWK589952:AWL589962 BGG589952:BGH589962 BQC589952:BQD589962 BZY589952:BZZ589962 CJU589952:CJV589962 CTQ589952:CTR589962 DDM589952:DDN589962 DNI589952:DNJ589962 DXE589952:DXF589962 EHA589952:EHB589962 EQW589952:EQX589962 FAS589952:FAT589962 FKO589952:FKP589962 FUK589952:FUL589962 GEG589952:GEH589962 GOC589952:GOD589962 GXY589952:GXZ589962 HHU589952:HHV589962 HRQ589952:HRR589962 IBM589952:IBN589962 ILI589952:ILJ589962 IVE589952:IVF589962 JFA589952:JFB589962 JOW589952:JOX589962 JYS589952:JYT589962 KIO589952:KIP589962 KSK589952:KSL589962 LCG589952:LCH589962 LMC589952:LMD589962 LVY589952:LVZ589962 MFU589952:MFV589962 MPQ589952:MPR589962 MZM589952:MZN589962 NJI589952:NJJ589962 NTE589952:NTF589962 ODA589952:ODB589962 OMW589952:OMX589962 OWS589952:OWT589962 PGO589952:PGP589962 PQK589952:PQL589962 QAG589952:QAH589962 QKC589952:QKD589962 QTY589952:QTZ589962 RDU589952:RDV589962 RNQ589952:RNR589962 RXM589952:RXN589962 SHI589952:SHJ589962 SRE589952:SRF589962 TBA589952:TBB589962 TKW589952:TKX589962 TUS589952:TUT589962 UEO589952:UEP589962 UOK589952:UOL589962 UYG589952:UYH589962 VIC589952:VID589962 VRY589952:VRZ589962 WBU589952:WBV589962 WLQ589952:WLR589962 WVM589952:WVN589962 E655488:F655498 JA655488:JB655498 SW655488:SX655498 ACS655488:ACT655498 AMO655488:AMP655498 AWK655488:AWL655498 BGG655488:BGH655498 BQC655488:BQD655498 BZY655488:BZZ655498 CJU655488:CJV655498 CTQ655488:CTR655498 DDM655488:DDN655498 DNI655488:DNJ655498 DXE655488:DXF655498 EHA655488:EHB655498 EQW655488:EQX655498 FAS655488:FAT655498 FKO655488:FKP655498 FUK655488:FUL655498 GEG655488:GEH655498 GOC655488:GOD655498 GXY655488:GXZ655498 HHU655488:HHV655498 HRQ655488:HRR655498 IBM655488:IBN655498 ILI655488:ILJ655498 IVE655488:IVF655498 JFA655488:JFB655498 JOW655488:JOX655498 JYS655488:JYT655498 KIO655488:KIP655498 KSK655488:KSL655498 LCG655488:LCH655498 LMC655488:LMD655498 LVY655488:LVZ655498 MFU655488:MFV655498 MPQ655488:MPR655498 MZM655488:MZN655498 NJI655488:NJJ655498 NTE655488:NTF655498 ODA655488:ODB655498 OMW655488:OMX655498 OWS655488:OWT655498 PGO655488:PGP655498 PQK655488:PQL655498 QAG655488:QAH655498 QKC655488:QKD655498 QTY655488:QTZ655498 RDU655488:RDV655498 RNQ655488:RNR655498 RXM655488:RXN655498 SHI655488:SHJ655498 SRE655488:SRF655498 TBA655488:TBB655498 TKW655488:TKX655498 TUS655488:TUT655498 UEO655488:UEP655498 UOK655488:UOL655498 UYG655488:UYH655498 VIC655488:VID655498 VRY655488:VRZ655498 WBU655488:WBV655498 WLQ655488:WLR655498 WVM655488:WVN655498 E721024:F721034 JA721024:JB721034 SW721024:SX721034 ACS721024:ACT721034 AMO721024:AMP721034 AWK721024:AWL721034 BGG721024:BGH721034 BQC721024:BQD721034 BZY721024:BZZ721034 CJU721024:CJV721034 CTQ721024:CTR721034 DDM721024:DDN721034 DNI721024:DNJ721034 DXE721024:DXF721034 EHA721024:EHB721034 EQW721024:EQX721034 FAS721024:FAT721034 FKO721024:FKP721034 FUK721024:FUL721034 GEG721024:GEH721034 GOC721024:GOD721034 GXY721024:GXZ721034 HHU721024:HHV721034 HRQ721024:HRR721034 IBM721024:IBN721034 ILI721024:ILJ721034 IVE721024:IVF721034 JFA721024:JFB721034 JOW721024:JOX721034 JYS721024:JYT721034 KIO721024:KIP721034 KSK721024:KSL721034 LCG721024:LCH721034 LMC721024:LMD721034 LVY721024:LVZ721034 MFU721024:MFV721034 MPQ721024:MPR721034 MZM721024:MZN721034 NJI721024:NJJ721034 NTE721024:NTF721034 ODA721024:ODB721034 OMW721024:OMX721034 OWS721024:OWT721034 PGO721024:PGP721034 PQK721024:PQL721034 QAG721024:QAH721034 QKC721024:QKD721034 QTY721024:QTZ721034 RDU721024:RDV721034 RNQ721024:RNR721034 RXM721024:RXN721034 SHI721024:SHJ721034 SRE721024:SRF721034 TBA721024:TBB721034 TKW721024:TKX721034 TUS721024:TUT721034 UEO721024:UEP721034 UOK721024:UOL721034 UYG721024:UYH721034 VIC721024:VID721034 VRY721024:VRZ721034 WBU721024:WBV721034 WLQ721024:WLR721034 WVM721024:WVN721034 E786560:F786570 JA786560:JB786570 SW786560:SX786570 ACS786560:ACT786570 AMO786560:AMP786570 AWK786560:AWL786570 BGG786560:BGH786570 BQC786560:BQD786570 BZY786560:BZZ786570 CJU786560:CJV786570 CTQ786560:CTR786570 DDM786560:DDN786570 DNI786560:DNJ786570 DXE786560:DXF786570 EHA786560:EHB786570 EQW786560:EQX786570 FAS786560:FAT786570 FKO786560:FKP786570 FUK786560:FUL786570 GEG786560:GEH786570 GOC786560:GOD786570 GXY786560:GXZ786570 HHU786560:HHV786570 HRQ786560:HRR786570 IBM786560:IBN786570 ILI786560:ILJ786570 IVE786560:IVF786570 JFA786560:JFB786570 JOW786560:JOX786570 JYS786560:JYT786570 KIO786560:KIP786570 KSK786560:KSL786570 LCG786560:LCH786570 LMC786560:LMD786570 LVY786560:LVZ786570 MFU786560:MFV786570 MPQ786560:MPR786570 MZM786560:MZN786570 NJI786560:NJJ786570 NTE786560:NTF786570 ODA786560:ODB786570 OMW786560:OMX786570 OWS786560:OWT786570 PGO786560:PGP786570 PQK786560:PQL786570 QAG786560:QAH786570 QKC786560:QKD786570 QTY786560:QTZ786570 RDU786560:RDV786570 RNQ786560:RNR786570 RXM786560:RXN786570 SHI786560:SHJ786570 SRE786560:SRF786570 TBA786560:TBB786570 TKW786560:TKX786570 TUS786560:TUT786570 UEO786560:UEP786570 UOK786560:UOL786570 UYG786560:UYH786570 VIC786560:VID786570 VRY786560:VRZ786570 WBU786560:WBV786570 WLQ786560:WLR786570 WVM786560:WVN786570 E852096:F852106 JA852096:JB852106 SW852096:SX852106 ACS852096:ACT852106 AMO852096:AMP852106 AWK852096:AWL852106 BGG852096:BGH852106 BQC852096:BQD852106 BZY852096:BZZ852106 CJU852096:CJV852106 CTQ852096:CTR852106 DDM852096:DDN852106 DNI852096:DNJ852106 DXE852096:DXF852106 EHA852096:EHB852106 EQW852096:EQX852106 FAS852096:FAT852106 FKO852096:FKP852106 FUK852096:FUL852106 GEG852096:GEH852106 GOC852096:GOD852106 GXY852096:GXZ852106 HHU852096:HHV852106 HRQ852096:HRR852106 IBM852096:IBN852106 ILI852096:ILJ852106 IVE852096:IVF852106 JFA852096:JFB852106 JOW852096:JOX852106 JYS852096:JYT852106 KIO852096:KIP852106 KSK852096:KSL852106 LCG852096:LCH852106 LMC852096:LMD852106 LVY852096:LVZ852106 MFU852096:MFV852106 MPQ852096:MPR852106 MZM852096:MZN852106 NJI852096:NJJ852106 NTE852096:NTF852106 ODA852096:ODB852106 OMW852096:OMX852106 OWS852096:OWT852106 PGO852096:PGP852106 PQK852096:PQL852106 QAG852096:QAH852106 QKC852096:QKD852106 QTY852096:QTZ852106 RDU852096:RDV852106 RNQ852096:RNR852106 RXM852096:RXN852106 SHI852096:SHJ852106 SRE852096:SRF852106 TBA852096:TBB852106 TKW852096:TKX852106 TUS852096:TUT852106 UEO852096:UEP852106 UOK852096:UOL852106 UYG852096:UYH852106 VIC852096:VID852106 VRY852096:VRZ852106 WBU852096:WBV852106 WLQ852096:WLR852106 WVM852096:WVN852106 E917632:F917642 JA917632:JB917642 SW917632:SX917642 ACS917632:ACT917642 AMO917632:AMP917642 AWK917632:AWL917642 BGG917632:BGH917642 BQC917632:BQD917642 BZY917632:BZZ917642 CJU917632:CJV917642 CTQ917632:CTR917642 DDM917632:DDN917642 DNI917632:DNJ917642 DXE917632:DXF917642 EHA917632:EHB917642 EQW917632:EQX917642 FAS917632:FAT917642 FKO917632:FKP917642 FUK917632:FUL917642 GEG917632:GEH917642 GOC917632:GOD917642 GXY917632:GXZ917642 HHU917632:HHV917642 HRQ917632:HRR917642 IBM917632:IBN917642 ILI917632:ILJ917642 IVE917632:IVF917642 JFA917632:JFB917642 JOW917632:JOX917642 JYS917632:JYT917642 KIO917632:KIP917642 KSK917632:KSL917642 LCG917632:LCH917642 LMC917632:LMD917642 LVY917632:LVZ917642 MFU917632:MFV917642 MPQ917632:MPR917642 MZM917632:MZN917642 NJI917632:NJJ917642 NTE917632:NTF917642 ODA917632:ODB917642 OMW917632:OMX917642 OWS917632:OWT917642 PGO917632:PGP917642 PQK917632:PQL917642 QAG917632:QAH917642 QKC917632:QKD917642 QTY917632:QTZ917642 RDU917632:RDV917642 RNQ917632:RNR917642 RXM917632:RXN917642 SHI917632:SHJ917642 SRE917632:SRF917642 TBA917632:TBB917642 TKW917632:TKX917642 TUS917632:TUT917642 UEO917632:UEP917642 UOK917632:UOL917642 UYG917632:UYH917642 VIC917632:VID917642 VRY917632:VRZ917642 WBU917632:WBV917642 WLQ917632:WLR917642 WVM917632:WVN917642 E983168:F983178 JA983168:JB983178 SW983168:SX983178 ACS983168:ACT983178 AMO983168:AMP983178 AWK983168:AWL983178 BGG983168:BGH983178 BQC983168:BQD983178 BZY983168:BZZ983178 CJU983168:CJV983178 CTQ983168:CTR983178 DDM983168:DDN983178 DNI983168:DNJ983178 DXE983168:DXF983178 EHA983168:EHB983178 EQW983168:EQX983178 FAS983168:FAT983178 FKO983168:FKP983178 FUK983168:FUL983178 GEG983168:GEH983178 GOC983168:GOD983178 GXY983168:GXZ983178 HHU983168:HHV983178 HRQ983168:HRR983178 IBM983168:IBN983178 ILI983168:ILJ983178 IVE983168:IVF983178 JFA983168:JFB983178 JOW983168:JOX983178 JYS983168:JYT983178 KIO983168:KIP983178 KSK983168:KSL983178 LCG983168:LCH983178 LMC983168:LMD983178 LVY983168:LVZ983178 MFU983168:MFV983178 MPQ983168:MPR983178 MZM983168:MZN983178 NJI983168:NJJ983178 NTE983168:NTF983178 ODA983168:ODB983178 OMW983168:OMX983178 OWS983168:OWT983178 PGO983168:PGP983178 PQK983168:PQL983178 QAG983168:QAH983178 QKC983168:QKD983178 QTY983168:QTZ983178 RDU983168:RDV983178 RNQ983168:RNR983178 RXM983168:RXN983178 SHI983168:SHJ983178 SRE983168:SRF983178 TBA983168:TBB983178 TKW983168:TKX983178 TUS983168:TUT983178 UEO983168:UEP983178 UOK983168:UOL983178 UYG983168:UYH983178 VIC983168:VID983178 VRY983168:VRZ983178 WBU983168:WBV983178 WLQ983168:WLR983178 WVM983168:WVN983178 G655384:G655539 JC655384:JC655539 SY655384:SY655539 ACU655384:ACU655539 AMQ655384:AMQ655539 AWM655384:AWM655539 BGI655384:BGI655539 BQE655384:BQE655539 CAA655384:CAA655539 CJW655384:CJW655539 CTS655384:CTS655539 DDO655384:DDO655539 DNK655384:DNK655539 DXG655384:DXG655539 EHC655384:EHC655539 EQY655384:EQY655539 FAU655384:FAU655539 FKQ655384:FKQ655539 FUM655384:FUM655539 GEI655384:GEI655539 GOE655384:GOE655539 GYA655384:GYA655539 HHW655384:HHW655539 HRS655384:HRS655539 IBO655384:IBO655539 ILK655384:ILK655539 IVG655384:IVG655539 JFC655384:JFC655539 JOY655384:JOY655539 JYU655384:JYU655539 KIQ655384:KIQ655539 KSM655384:KSM655539 LCI655384:LCI655539 LME655384:LME655539 LWA655384:LWA655539 MFW655384:MFW655539 MPS655384:MPS655539 MZO655384:MZO655539 NJK655384:NJK655539 NTG655384:NTG655539 ODC655384:ODC655539 OMY655384:OMY655539 OWU655384:OWU655539 PGQ655384:PGQ655539 PQM655384:PQM655539 QAI655384:QAI655539 QKE655384:QKE655539 QUA655384:QUA655539 RDW655384:RDW655539 RNS655384:RNS655539 RXO655384:RXO655539 SHK655384:SHK655539 SRG655384:SRG655539 TBC655384:TBC655539 TKY655384:TKY655539 TUU655384:TUU655539 UEQ655384:UEQ655539 UOM655384:UOM655539 UYI655384:UYI655539 VIE655384:VIE655539 VSA655384:VSA655539 WBW655384:WBW655539 WLS655384:WLS655539 WVO655384:WVO655539 H65676:H65704 JD65676:JD65704 SZ65676:SZ65704 ACV65676:ACV65704 AMR65676:AMR65704 AWN65676:AWN65704 BGJ65676:BGJ65704 BQF65676:BQF65704 CAB65676:CAB65704 CJX65676:CJX65704 CTT65676:CTT65704 DDP65676:DDP65704 DNL65676:DNL65704 DXH65676:DXH65704 EHD65676:EHD65704 EQZ65676:EQZ65704 FAV65676:FAV65704 FKR65676:FKR65704 FUN65676:FUN65704 GEJ65676:GEJ65704 GOF65676:GOF65704 GYB65676:GYB65704 HHX65676:HHX65704 HRT65676:HRT65704 IBP65676:IBP65704 ILL65676:ILL65704 IVH65676:IVH65704 JFD65676:JFD65704 JOZ65676:JOZ65704 JYV65676:JYV65704 KIR65676:KIR65704 KSN65676:KSN65704 LCJ65676:LCJ65704 LMF65676:LMF65704 LWB65676:LWB65704 MFX65676:MFX65704 MPT65676:MPT65704 MZP65676:MZP65704 NJL65676:NJL65704 NTH65676:NTH65704 ODD65676:ODD65704 OMZ65676:OMZ65704 OWV65676:OWV65704 PGR65676:PGR65704 PQN65676:PQN65704 QAJ65676:QAJ65704 QKF65676:QKF65704 QUB65676:QUB65704 RDX65676:RDX65704 RNT65676:RNT65704 RXP65676:RXP65704 SHL65676:SHL65704 SRH65676:SRH65704 TBD65676:TBD65704 TKZ65676:TKZ65704 TUV65676:TUV65704 UER65676:UER65704 UON65676:UON65704 UYJ65676:UYJ65704 VIF65676:VIF65704 VSB65676:VSB65704 WBX65676:WBX65704 WLT65676:WLT65704 WVP65676:WVP65704 H131212:H131240 JD131212:JD131240 SZ131212:SZ131240 ACV131212:ACV131240 AMR131212:AMR131240 AWN131212:AWN131240 BGJ131212:BGJ131240 BQF131212:BQF131240 CAB131212:CAB131240 CJX131212:CJX131240 CTT131212:CTT131240 DDP131212:DDP131240 DNL131212:DNL131240 DXH131212:DXH131240 EHD131212:EHD131240 EQZ131212:EQZ131240 FAV131212:FAV131240 FKR131212:FKR131240 FUN131212:FUN131240 GEJ131212:GEJ131240 GOF131212:GOF131240 GYB131212:GYB131240 HHX131212:HHX131240 HRT131212:HRT131240 IBP131212:IBP131240 ILL131212:ILL131240 IVH131212:IVH131240 JFD131212:JFD131240 JOZ131212:JOZ131240 JYV131212:JYV131240 KIR131212:KIR131240 KSN131212:KSN131240 LCJ131212:LCJ131240 LMF131212:LMF131240 LWB131212:LWB131240 MFX131212:MFX131240 MPT131212:MPT131240 MZP131212:MZP131240 NJL131212:NJL131240 NTH131212:NTH131240 ODD131212:ODD131240 OMZ131212:OMZ131240 OWV131212:OWV131240 PGR131212:PGR131240 PQN131212:PQN131240 QAJ131212:QAJ131240 QKF131212:QKF131240 QUB131212:QUB131240 RDX131212:RDX131240 RNT131212:RNT131240 RXP131212:RXP131240 SHL131212:SHL131240 SRH131212:SRH131240 TBD131212:TBD131240 TKZ131212:TKZ131240 TUV131212:TUV131240 UER131212:UER131240 UON131212:UON131240 UYJ131212:UYJ131240 VIF131212:VIF131240 VSB131212:VSB131240 WBX131212:WBX131240 WLT131212:WLT131240 WVP131212:WVP131240 H196748:H196776 JD196748:JD196776 SZ196748:SZ196776 ACV196748:ACV196776 AMR196748:AMR196776 AWN196748:AWN196776 BGJ196748:BGJ196776 BQF196748:BQF196776 CAB196748:CAB196776 CJX196748:CJX196776 CTT196748:CTT196776 DDP196748:DDP196776 DNL196748:DNL196776 DXH196748:DXH196776 EHD196748:EHD196776 EQZ196748:EQZ196776 FAV196748:FAV196776 FKR196748:FKR196776 FUN196748:FUN196776 GEJ196748:GEJ196776 GOF196748:GOF196776 GYB196748:GYB196776 HHX196748:HHX196776 HRT196748:HRT196776 IBP196748:IBP196776 ILL196748:ILL196776 IVH196748:IVH196776 JFD196748:JFD196776 JOZ196748:JOZ196776 JYV196748:JYV196776 KIR196748:KIR196776 KSN196748:KSN196776 LCJ196748:LCJ196776 LMF196748:LMF196776 LWB196748:LWB196776 MFX196748:MFX196776 MPT196748:MPT196776 MZP196748:MZP196776 NJL196748:NJL196776 NTH196748:NTH196776 ODD196748:ODD196776 OMZ196748:OMZ196776 OWV196748:OWV196776 PGR196748:PGR196776 PQN196748:PQN196776 QAJ196748:QAJ196776 QKF196748:QKF196776 QUB196748:QUB196776 RDX196748:RDX196776 RNT196748:RNT196776 RXP196748:RXP196776 SHL196748:SHL196776 SRH196748:SRH196776 TBD196748:TBD196776 TKZ196748:TKZ196776 TUV196748:TUV196776 UER196748:UER196776 UON196748:UON196776 UYJ196748:UYJ196776 VIF196748:VIF196776 VSB196748:VSB196776 WBX196748:WBX196776 WLT196748:WLT196776 WVP196748:WVP196776 H262284:H262312 JD262284:JD262312 SZ262284:SZ262312 ACV262284:ACV262312 AMR262284:AMR262312 AWN262284:AWN262312 BGJ262284:BGJ262312 BQF262284:BQF262312 CAB262284:CAB262312 CJX262284:CJX262312 CTT262284:CTT262312 DDP262284:DDP262312 DNL262284:DNL262312 DXH262284:DXH262312 EHD262284:EHD262312 EQZ262284:EQZ262312 FAV262284:FAV262312 FKR262284:FKR262312 FUN262284:FUN262312 GEJ262284:GEJ262312 GOF262284:GOF262312 GYB262284:GYB262312 HHX262284:HHX262312 HRT262284:HRT262312 IBP262284:IBP262312 ILL262284:ILL262312 IVH262284:IVH262312 JFD262284:JFD262312 JOZ262284:JOZ262312 JYV262284:JYV262312 KIR262284:KIR262312 KSN262284:KSN262312 LCJ262284:LCJ262312 LMF262284:LMF262312 LWB262284:LWB262312 MFX262284:MFX262312 MPT262284:MPT262312 MZP262284:MZP262312 NJL262284:NJL262312 NTH262284:NTH262312 ODD262284:ODD262312 OMZ262284:OMZ262312 OWV262284:OWV262312 PGR262284:PGR262312 PQN262284:PQN262312 QAJ262284:QAJ262312 QKF262284:QKF262312 QUB262284:QUB262312 RDX262284:RDX262312 RNT262284:RNT262312 RXP262284:RXP262312 SHL262284:SHL262312 SRH262284:SRH262312 TBD262284:TBD262312 TKZ262284:TKZ262312 TUV262284:TUV262312 UER262284:UER262312 UON262284:UON262312 UYJ262284:UYJ262312 VIF262284:VIF262312 VSB262284:VSB262312 WBX262284:WBX262312 WLT262284:WLT262312 WVP262284:WVP262312 H327820:H327848 JD327820:JD327848 SZ327820:SZ327848 ACV327820:ACV327848 AMR327820:AMR327848 AWN327820:AWN327848 BGJ327820:BGJ327848 BQF327820:BQF327848 CAB327820:CAB327848 CJX327820:CJX327848 CTT327820:CTT327848 DDP327820:DDP327848 DNL327820:DNL327848 DXH327820:DXH327848 EHD327820:EHD327848 EQZ327820:EQZ327848 FAV327820:FAV327848 FKR327820:FKR327848 FUN327820:FUN327848 GEJ327820:GEJ327848 GOF327820:GOF327848 GYB327820:GYB327848 HHX327820:HHX327848 HRT327820:HRT327848 IBP327820:IBP327848 ILL327820:ILL327848 IVH327820:IVH327848 JFD327820:JFD327848 JOZ327820:JOZ327848 JYV327820:JYV327848 KIR327820:KIR327848 KSN327820:KSN327848 LCJ327820:LCJ327848 LMF327820:LMF327848 LWB327820:LWB327848 MFX327820:MFX327848 MPT327820:MPT327848 MZP327820:MZP327848 NJL327820:NJL327848 NTH327820:NTH327848 ODD327820:ODD327848 OMZ327820:OMZ327848 OWV327820:OWV327848 PGR327820:PGR327848 PQN327820:PQN327848 QAJ327820:QAJ327848 QKF327820:QKF327848 QUB327820:QUB327848 RDX327820:RDX327848 RNT327820:RNT327848 RXP327820:RXP327848 SHL327820:SHL327848 SRH327820:SRH327848 TBD327820:TBD327848 TKZ327820:TKZ327848 TUV327820:TUV327848 UER327820:UER327848 UON327820:UON327848 UYJ327820:UYJ327848 VIF327820:VIF327848 VSB327820:VSB327848 WBX327820:WBX327848 WLT327820:WLT327848 WVP327820:WVP327848 H393356:H393384 JD393356:JD393384 SZ393356:SZ393384 ACV393356:ACV393384 AMR393356:AMR393384 AWN393356:AWN393384 BGJ393356:BGJ393384 BQF393356:BQF393384 CAB393356:CAB393384 CJX393356:CJX393384 CTT393356:CTT393384 DDP393356:DDP393384 DNL393356:DNL393384 DXH393356:DXH393384 EHD393356:EHD393384 EQZ393356:EQZ393384 FAV393356:FAV393384 FKR393356:FKR393384 FUN393356:FUN393384 GEJ393356:GEJ393384 GOF393356:GOF393384 GYB393356:GYB393384 HHX393356:HHX393384 HRT393356:HRT393384 IBP393356:IBP393384 ILL393356:ILL393384 IVH393356:IVH393384 JFD393356:JFD393384 JOZ393356:JOZ393384 JYV393356:JYV393384 KIR393356:KIR393384 KSN393356:KSN393384 LCJ393356:LCJ393384 LMF393356:LMF393384 LWB393356:LWB393384 MFX393356:MFX393384 MPT393356:MPT393384 MZP393356:MZP393384 NJL393356:NJL393384 NTH393356:NTH393384 ODD393356:ODD393384 OMZ393356:OMZ393384 OWV393356:OWV393384 PGR393356:PGR393384 PQN393356:PQN393384 QAJ393356:QAJ393384 QKF393356:QKF393384 QUB393356:QUB393384 RDX393356:RDX393384 RNT393356:RNT393384 RXP393356:RXP393384 SHL393356:SHL393384 SRH393356:SRH393384 TBD393356:TBD393384 TKZ393356:TKZ393384 TUV393356:TUV393384 UER393356:UER393384 UON393356:UON393384 UYJ393356:UYJ393384 VIF393356:VIF393384 VSB393356:VSB393384 WBX393356:WBX393384 WLT393356:WLT393384 WVP393356:WVP393384 H458892:H458920 JD458892:JD458920 SZ458892:SZ458920 ACV458892:ACV458920 AMR458892:AMR458920 AWN458892:AWN458920 BGJ458892:BGJ458920 BQF458892:BQF458920 CAB458892:CAB458920 CJX458892:CJX458920 CTT458892:CTT458920 DDP458892:DDP458920 DNL458892:DNL458920 DXH458892:DXH458920 EHD458892:EHD458920 EQZ458892:EQZ458920 FAV458892:FAV458920 FKR458892:FKR458920 FUN458892:FUN458920 GEJ458892:GEJ458920 GOF458892:GOF458920 GYB458892:GYB458920 HHX458892:HHX458920 HRT458892:HRT458920 IBP458892:IBP458920 ILL458892:ILL458920 IVH458892:IVH458920 JFD458892:JFD458920 JOZ458892:JOZ458920 JYV458892:JYV458920 KIR458892:KIR458920 KSN458892:KSN458920 LCJ458892:LCJ458920 LMF458892:LMF458920 LWB458892:LWB458920 MFX458892:MFX458920 MPT458892:MPT458920 MZP458892:MZP458920 NJL458892:NJL458920 NTH458892:NTH458920 ODD458892:ODD458920 OMZ458892:OMZ458920 OWV458892:OWV458920 PGR458892:PGR458920 PQN458892:PQN458920 QAJ458892:QAJ458920 QKF458892:QKF458920 QUB458892:QUB458920 RDX458892:RDX458920 RNT458892:RNT458920 RXP458892:RXP458920 SHL458892:SHL458920 SRH458892:SRH458920 TBD458892:TBD458920 TKZ458892:TKZ458920 TUV458892:TUV458920 UER458892:UER458920 UON458892:UON458920 UYJ458892:UYJ458920 VIF458892:VIF458920 VSB458892:VSB458920 WBX458892:WBX458920 WLT458892:WLT458920 WVP458892:WVP458920 H524428:H524456 JD524428:JD524456 SZ524428:SZ524456 ACV524428:ACV524456 AMR524428:AMR524456 AWN524428:AWN524456 BGJ524428:BGJ524456 BQF524428:BQF524456 CAB524428:CAB524456 CJX524428:CJX524456 CTT524428:CTT524456 DDP524428:DDP524456 DNL524428:DNL524456 DXH524428:DXH524456 EHD524428:EHD524456 EQZ524428:EQZ524456 FAV524428:FAV524456 FKR524428:FKR524456 FUN524428:FUN524456 GEJ524428:GEJ524456 GOF524428:GOF524456 GYB524428:GYB524456 HHX524428:HHX524456 HRT524428:HRT524456 IBP524428:IBP524456 ILL524428:ILL524456 IVH524428:IVH524456 JFD524428:JFD524456 JOZ524428:JOZ524456 JYV524428:JYV524456 KIR524428:KIR524456 KSN524428:KSN524456 LCJ524428:LCJ524456 LMF524428:LMF524456 LWB524428:LWB524456 MFX524428:MFX524456 MPT524428:MPT524456 MZP524428:MZP524456 NJL524428:NJL524456 NTH524428:NTH524456 ODD524428:ODD524456 OMZ524428:OMZ524456 OWV524428:OWV524456 PGR524428:PGR524456 PQN524428:PQN524456 QAJ524428:QAJ524456 QKF524428:QKF524456 QUB524428:QUB524456 RDX524428:RDX524456 RNT524428:RNT524456 RXP524428:RXP524456 SHL524428:SHL524456 SRH524428:SRH524456 TBD524428:TBD524456 TKZ524428:TKZ524456 TUV524428:TUV524456 UER524428:UER524456 UON524428:UON524456 UYJ524428:UYJ524456 VIF524428:VIF524456 VSB524428:VSB524456 WBX524428:WBX524456 WLT524428:WLT524456 WVP524428:WVP524456 H589964:H589992 JD589964:JD589992 SZ589964:SZ589992 ACV589964:ACV589992 AMR589964:AMR589992 AWN589964:AWN589992 BGJ589964:BGJ589992 BQF589964:BQF589992 CAB589964:CAB589992 CJX589964:CJX589992 CTT589964:CTT589992 DDP589964:DDP589992 DNL589964:DNL589992 DXH589964:DXH589992 EHD589964:EHD589992 EQZ589964:EQZ589992 FAV589964:FAV589992 FKR589964:FKR589992 FUN589964:FUN589992 GEJ589964:GEJ589992 GOF589964:GOF589992 GYB589964:GYB589992 HHX589964:HHX589992 HRT589964:HRT589992 IBP589964:IBP589992 ILL589964:ILL589992 IVH589964:IVH589992 JFD589964:JFD589992 JOZ589964:JOZ589992 JYV589964:JYV589992 KIR589964:KIR589992 KSN589964:KSN589992 LCJ589964:LCJ589992 LMF589964:LMF589992 LWB589964:LWB589992 MFX589964:MFX589992 MPT589964:MPT589992 MZP589964:MZP589992 NJL589964:NJL589992 NTH589964:NTH589992 ODD589964:ODD589992 OMZ589964:OMZ589992 OWV589964:OWV589992 PGR589964:PGR589992 PQN589964:PQN589992 QAJ589964:QAJ589992 QKF589964:QKF589992 QUB589964:QUB589992 RDX589964:RDX589992 RNT589964:RNT589992 RXP589964:RXP589992 SHL589964:SHL589992 SRH589964:SRH589992 TBD589964:TBD589992 TKZ589964:TKZ589992 TUV589964:TUV589992 UER589964:UER589992 UON589964:UON589992 UYJ589964:UYJ589992 VIF589964:VIF589992 VSB589964:VSB589992 WBX589964:WBX589992 WLT589964:WLT589992 WVP589964:WVP589992 H655500:H655528 JD655500:JD655528 SZ655500:SZ655528 ACV655500:ACV655528 AMR655500:AMR655528 AWN655500:AWN655528 BGJ655500:BGJ655528 BQF655500:BQF655528 CAB655500:CAB655528 CJX655500:CJX655528 CTT655500:CTT655528 DDP655500:DDP655528 DNL655500:DNL655528 DXH655500:DXH655528 EHD655500:EHD655528 EQZ655500:EQZ655528 FAV655500:FAV655528 FKR655500:FKR655528 FUN655500:FUN655528 GEJ655500:GEJ655528 GOF655500:GOF655528 GYB655500:GYB655528 HHX655500:HHX655528 HRT655500:HRT655528 IBP655500:IBP655528 ILL655500:ILL655528 IVH655500:IVH655528 JFD655500:JFD655528 JOZ655500:JOZ655528 JYV655500:JYV655528 KIR655500:KIR655528 KSN655500:KSN655528 LCJ655500:LCJ655528 LMF655500:LMF655528 LWB655500:LWB655528 MFX655500:MFX655528 MPT655500:MPT655528 MZP655500:MZP655528 NJL655500:NJL655528 NTH655500:NTH655528 ODD655500:ODD655528 OMZ655500:OMZ655528 OWV655500:OWV655528 PGR655500:PGR655528 PQN655500:PQN655528 QAJ655500:QAJ655528 QKF655500:QKF655528 QUB655500:QUB655528 RDX655500:RDX655528 RNT655500:RNT655528 RXP655500:RXP655528 SHL655500:SHL655528 SRH655500:SRH655528 TBD655500:TBD655528 TKZ655500:TKZ655528 TUV655500:TUV655528 UER655500:UER655528 UON655500:UON655528 UYJ655500:UYJ655528 VIF655500:VIF655528 VSB655500:VSB655528 WBX655500:WBX655528 WLT655500:WLT655528 WVP655500:WVP655528 H721036:H721064 JD721036:JD721064 SZ721036:SZ721064 ACV721036:ACV721064 AMR721036:AMR721064 AWN721036:AWN721064 BGJ721036:BGJ721064 BQF721036:BQF721064 CAB721036:CAB721064 CJX721036:CJX721064 CTT721036:CTT721064 DDP721036:DDP721064 DNL721036:DNL721064 DXH721036:DXH721064 EHD721036:EHD721064 EQZ721036:EQZ721064 FAV721036:FAV721064 FKR721036:FKR721064 FUN721036:FUN721064 GEJ721036:GEJ721064 GOF721036:GOF721064 GYB721036:GYB721064 HHX721036:HHX721064 HRT721036:HRT721064 IBP721036:IBP721064 ILL721036:ILL721064 IVH721036:IVH721064 JFD721036:JFD721064 JOZ721036:JOZ721064 JYV721036:JYV721064 KIR721036:KIR721064 KSN721036:KSN721064 LCJ721036:LCJ721064 LMF721036:LMF721064 LWB721036:LWB721064 MFX721036:MFX721064 MPT721036:MPT721064 MZP721036:MZP721064 NJL721036:NJL721064 NTH721036:NTH721064 ODD721036:ODD721064 OMZ721036:OMZ721064 OWV721036:OWV721064 PGR721036:PGR721064 PQN721036:PQN721064 QAJ721036:QAJ721064 QKF721036:QKF721064 QUB721036:QUB721064 RDX721036:RDX721064 RNT721036:RNT721064 RXP721036:RXP721064 SHL721036:SHL721064 SRH721036:SRH721064 TBD721036:TBD721064 TKZ721036:TKZ721064 TUV721036:TUV721064 UER721036:UER721064 UON721036:UON721064 UYJ721036:UYJ721064 VIF721036:VIF721064 VSB721036:VSB721064 WBX721036:WBX721064 WLT721036:WLT721064 WVP721036:WVP721064 H786572:H786600 JD786572:JD786600 SZ786572:SZ786600 ACV786572:ACV786600 AMR786572:AMR786600 AWN786572:AWN786600 BGJ786572:BGJ786600 BQF786572:BQF786600 CAB786572:CAB786600 CJX786572:CJX786600 CTT786572:CTT786600 DDP786572:DDP786600 DNL786572:DNL786600 DXH786572:DXH786600 EHD786572:EHD786600 EQZ786572:EQZ786600 FAV786572:FAV786600 FKR786572:FKR786600 FUN786572:FUN786600 GEJ786572:GEJ786600 GOF786572:GOF786600 GYB786572:GYB786600 HHX786572:HHX786600 HRT786572:HRT786600 IBP786572:IBP786600 ILL786572:ILL786600 IVH786572:IVH786600 JFD786572:JFD786600 JOZ786572:JOZ786600 JYV786572:JYV786600 KIR786572:KIR786600 KSN786572:KSN786600 LCJ786572:LCJ786600 LMF786572:LMF786600 LWB786572:LWB786600 MFX786572:MFX786600 MPT786572:MPT786600 MZP786572:MZP786600 NJL786572:NJL786600 NTH786572:NTH786600 ODD786572:ODD786600 OMZ786572:OMZ786600 OWV786572:OWV786600 PGR786572:PGR786600 PQN786572:PQN786600 QAJ786572:QAJ786600 QKF786572:QKF786600 QUB786572:QUB786600 RDX786572:RDX786600 RNT786572:RNT786600 RXP786572:RXP786600 SHL786572:SHL786600 SRH786572:SRH786600 TBD786572:TBD786600 TKZ786572:TKZ786600 TUV786572:TUV786600 UER786572:UER786600 UON786572:UON786600 UYJ786572:UYJ786600 VIF786572:VIF786600 VSB786572:VSB786600 WBX786572:WBX786600 WLT786572:WLT786600 WVP786572:WVP786600 H852108:H852136 JD852108:JD852136 SZ852108:SZ852136 ACV852108:ACV852136 AMR852108:AMR852136 AWN852108:AWN852136 BGJ852108:BGJ852136 BQF852108:BQF852136 CAB852108:CAB852136 CJX852108:CJX852136 CTT852108:CTT852136 DDP852108:DDP852136 DNL852108:DNL852136 DXH852108:DXH852136 EHD852108:EHD852136 EQZ852108:EQZ852136 FAV852108:FAV852136 FKR852108:FKR852136 FUN852108:FUN852136 GEJ852108:GEJ852136 GOF852108:GOF852136 GYB852108:GYB852136 HHX852108:HHX852136 HRT852108:HRT852136 IBP852108:IBP852136 ILL852108:ILL852136 IVH852108:IVH852136 JFD852108:JFD852136 JOZ852108:JOZ852136 JYV852108:JYV852136 KIR852108:KIR852136 KSN852108:KSN852136 LCJ852108:LCJ852136 LMF852108:LMF852136 LWB852108:LWB852136 MFX852108:MFX852136 MPT852108:MPT852136 MZP852108:MZP852136 NJL852108:NJL852136 NTH852108:NTH852136 ODD852108:ODD852136 OMZ852108:OMZ852136 OWV852108:OWV852136 PGR852108:PGR852136 PQN852108:PQN852136 QAJ852108:QAJ852136 QKF852108:QKF852136 QUB852108:QUB852136 RDX852108:RDX852136 RNT852108:RNT852136 RXP852108:RXP852136 SHL852108:SHL852136 SRH852108:SRH852136 TBD852108:TBD852136 TKZ852108:TKZ852136 TUV852108:TUV852136 UER852108:UER852136 UON852108:UON852136 UYJ852108:UYJ852136 VIF852108:VIF852136 VSB852108:VSB852136 WBX852108:WBX852136 WLT852108:WLT852136 WVP852108:WVP852136 H917644:H917672 JD917644:JD917672 SZ917644:SZ917672 ACV917644:ACV917672 AMR917644:AMR917672 AWN917644:AWN917672 BGJ917644:BGJ917672 BQF917644:BQF917672 CAB917644:CAB917672 CJX917644:CJX917672 CTT917644:CTT917672 DDP917644:DDP917672 DNL917644:DNL917672 DXH917644:DXH917672 EHD917644:EHD917672 EQZ917644:EQZ917672 FAV917644:FAV917672 FKR917644:FKR917672 FUN917644:FUN917672 GEJ917644:GEJ917672 GOF917644:GOF917672 GYB917644:GYB917672 HHX917644:HHX917672 HRT917644:HRT917672 IBP917644:IBP917672 ILL917644:ILL917672 IVH917644:IVH917672 JFD917644:JFD917672 JOZ917644:JOZ917672 JYV917644:JYV917672 KIR917644:KIR917672 KSN917644:KSN917672 LCJ917644:LCJ917672 LMF917644:LMF917672 LWB917644:LWB917672 MFX917644:MFX917672 MPT917644:MPT917672 MZP917644:MZP917672 NJL917644:NJL917672 NTH917644:NTH917672 ODD917644:ODD917672 OMZ917644:OMZ917672 OWV917644:OWV917672 PGR917644:PGR917672 PQN917644:PQN917672 QAJ917644:QAJ917672 QKF917644:QKF917672 QUB917644:QUB917672 RDX917644:RDX917672 RNT917644:RNT917672 RXP917644:RXP917672 SHL917644:SHL917672 SRH917644:SRH917672 TBD917644:TBD917672 TKZ917644:TKZ917672 TUV917644:TUV917672 UER917644:UER917672 UON917644:UON917672 UYJ917644:UYJ917672 VIF917644:VIF917672 VSB917644:VSB917672 WBX917644:WBX917672 WLT917644:WLT917672 WVP917644:WVP917672 H983180:H983208 JD983180:JD983208 SZ983180:SZ983208 ACV983180:ACV983208 AMR983180:AMR983208 AWN983180:AWN983208 BGJ983180:BGJ983208 BQF983180:BQF983208 CAB983180:CAB983208 CJX983180:CJX983208 CTT983180:CTT983208 DDP983180:DDP983208 DNL983180:DNL983208 DXH983180:DXH983208 EHD983180:EHD983208 EQZ983180:EQZ983208 FAV983180:FAV983208 FKR983180:FKR983208 FUN983180:FUN983208 GEJ983180:GEJ983208 GOF983180:GOF983208 GYB983180:GYB983208 HHX983180:HHX983208 HRT983180:HRT983208 IBP983180:IBP983208 ILL983180:ILL983208 IVH983180:IVH983208 JFD983180:JFD983208 JOZ983180:JOZ983208 JYV983180:JYV983208 KIR983180:KIR983208 KSN983180:KSN983208 LCJ983180:LCJ983208 LMF983180:LMF983208 LWB983180:LWB983208 MFX983180:MFX983208 MPT983180:MPT983208 MZP983180:MZP983208 NJL983180:NJL983208 NTH983180:NTH983208 ODD983180:ODD983208 OMZ983180:OMZ983208 OWV983180:OWV983208 PGR983180:PGR983208 PQN983180:PQN983208 QAJ983180:QAJ983208 QKF983180:QKF983208 QUB983180:QUB983208 RDX983180:RDX983208 RNT983180:RNT983208 RXP983180:RXP983208 SHL983180:SHL983208 SRH983180:SRH983208 TBD983180:TBD983208 TKZ983180:TKZ983208 TUV983180:TUV983208 UER983180:UER983208 UON983180:UON983208 UYJ983180:UYJ983208 VIF983180:VIF983208 VSB983180:VSB983208 WBX983180:WBX983208 WLT983180:WLT983208 WVP983180:WVP983208 G720920:G721075 JC720920:JC721075 SY720920:SY721075 ACU720920:ACU721075 AMQ720920:AMQ721075 AWM720920:AWM721075 BGI720920:BGI721075 BQE720920:BQE721075 CAA720920:CAA721075 CJW720920:CJW721075 CTS720920:CTS721075 DDO720920:DDO721075 DNK720920:DNK721075 DXG720920:DXG721075 EHC720920:EHC721075 EQY720920:EQY721075 FAU720920:FAU721075 FKQ720920:FKQ721075 FUM720920:FUM721075 GEI720920:GEI721075 GOE720920:GOE721075 GYA720920:GYA721075 HHW720920:HHW721075 HRS720920:HRS721075 IBO720920:IBO721075 ILK720920:ILK721075 IVG720920:IVG721075 JFC720920:JFC721075 JOY720920:JOY721075 JYU720920:JYU721075 KIQ720920:KIQ721075 KSM720920:KSM721075 LCI720920:LCI721075 LME720920:LME721075 LWA720920:LWA721075 MFW720920:MFW721075 MPS720920:MPS721075 MZO720920:MZO721075 NJK720920:NJK721075 NTG720920:NTG721075 ODC720920:ODC721075 OMY720920:OMY721075 OWU720920:OWU721075 PGQ720920:PGQ721075 PQM720920:PQM721075 QAI720920:QAI721075 QKE720920:QKE721075 QUA720920:QUA721075 RDW720920:RDW721075 RNS720920:RNS721075 RXO720920:RXO721075 SHK720920:SHK721075 SRG720920:SRG721075 TBC720920:TBC721075 TKY720920:TKY721075 TUU720920:TUU721075 UEQ720920:UEQ721075 UOM720920:UOM721075 UYI720920:UYI721075 VIE720920:VIE721075 VSA720920:VSA721075 WBW720920:WBW721075 WLS720920:WLS721075 WLQ177:WLR180 E65676:F65704 JA65676:JB65704 SW65676:SX65704 ACS65676:ACT65704 AMO65676:AMP65704 AWK65676:AWL65704 BGG65676:BGH65704 BQC65676:BQD65704 BZY65676:BZZ65704 CJU65676:CJV65704 CTQ65676:CTR65704 DDM65676:DDN65704 DNI65676:DNJ65704 DXE65676:DXF65704 EHA65676:EHB65704 EQW65676:EQX65704 FAS65676:FAT65704 FKO65676:FKP65704 FUK65676:FUL65704 GEG65676:GEH65704 GOC65676:GOD65704 GXY65676:GXZ65704 HHU65676:HHV65704 HRQ65676:HRR65704 IBM65676:IBN65704 ILI65676:ILJ65704 IVE65676:IVF65704 JFA65676:JFB65704 JOW65676:JOX65704 JYS65676:JYT65704 KIO65676:KIP65704 KSK65676:KSL65704 LCG65676:LCH65704 LMC65676:LMD65704 LVY65676:LVZ65704 MFU65676:MFV65704 MPQ65676:MPR65704 MZM65676:MZN65704 NJI65676:NJJ65704 NTE65676:NTF65704 ODA65676:ODB65704 OMW65676:OMX65704 OWS65676:OWT65704 PGO65676:PGP65704 PQK65676:PQL65704 QAG65676:QAH65704 QKC65676:QKD65704 QTY65676:QTZ65704 RDU65676:RDV65704 RNQ65676:RNR65704 RXM65676:RXN65704 SHI65676:SHJ65704 SRE65676:SRF65704 TBA65676:TBB65704 TKW65676:TKX65704 TUS65676:TUT65704 UEO65676:UEP65704 UOK65676:UOL65704 UYG65676:UYH65704 VIC65676:VID65704 VRY65676:VRZ65704 WBU65676:WBV65704 WLQ65676:WLR65704 WVM65676:WVN65704 E131212:F131240 JA131212:JB131240 SW131212:SX131240 ACS131212:ACT131240 AMO131212:AMP131240 AWK131212:AWL131240 BGG131212:BGH131240 BQC131212:BQD131240 BZY131212:BZZ131240 CJU131212:CJV131240 CTQ131212:CTR131240 DDM131212:DDN131240 DNI131212:DNJ131240 DXE131212:DXF131240 EHA131212:EHB131240 EQW131212:EQX131240 FAS131212:FAT131240 FKO131212:FKP131240 FUK131212:FUL131240 GEG131212:GEH131240 GOC131212:GOD131240 GXY131212:GXZ131240 HHU131212:HHV131240 HRQ131212:HRR131240 IBM131212:IBN131240 ILI131212:ILJ131240 IVE131212:IVF131240 JFA131212:JFB131240 JOW131212:JOX131240 JYS131212:JYT131240 KIO131212:KIP131240 KSK131212:KSL131240 LCG131212:LCH131240 LMC131212:LMD131240 LVY131212:LVZ131240 MFU131212:MFV131240 MPQ131212:MPR131240 MZM131212:MZN131240 NJI131212:NJJ131240 NTE131212:NTF131240 ODA131212:ODB131240 OMW131212:OMX131240 OWS131212:OWT131240 PGO131212:PGP131240 PQK131212:PQL131240 QAG131212:QAH131240 QKC131212:QKD131240 QTY131212:QTZ131240 RDU131212:RDV131240 RNQ131212:RNR131240 RXM131212:RXN131240 SHI131212:SHJ131240 SRE131212:SRF131240 TBA131212:TBB131240 TKW131212:TKX131240 TUS131212:TUT131240 UEO131212:UEP131240 UOK131212:UOL131240 UYG131212:UYH131240 VIC131212:VID131240 VRY131212:VRZ131240 WBU131212:WBV131240 WLQ131212:WLR131240 WVM131212:WVN131240 E196748:F196776 JA196748:JB196776 SW196748:SX196776 ACS196748:ACT196776 AMO196748:AMP196776 AWK196748:AWL196776 BGG196748:BGH196776 BQC196748:BQD196776 BZY196748:BZZ196776 CJU196748:CJV196776 CTQ196748:CTR196776 DDM196748:DDN196776 DNI196748:DNJ196776 DXE196748:DXF196776 EHA196748:EHB196776 EQW196748:EQX196776 FAS196748:FAT196776 FKO196748:FKP196776 FUK196748:FUL196776 GEG196748:GEH196776 GOC196748:GOD196776 GXY196748:GXZ196776 HHU196748:HHV196776 HRQ196748:HRR196776 IBM196748:IBN196776 ILI196748:ILJ196776 IVE196748:IVF196776 JFA196748:JFB196776 JOW196748:JOX196776 JYS196748:JYT196776 KIO196748:KIP196776 KSK196748:KSL196776 LCG196748:LCH196776 LMC196748:LMD196776 LVY196748:LVZ196776 MFU196748:MFV196776 MPQ196748:MPR196776 MZM196748:MZN196776 NJI196748:NJJ196776 NTE196748:NTF196776 ODA196748:ODB196776 OMW196748:OMX196776 OWS196748:OWT196776 PGO196748:PGP196776 PQK196748:PQL196776 QAG196748:QAH196776 QKC196748:QKD196776 QTY196748:QTZ196776 RDU196748:RDV196776 RNQ196748:RNR196776 RXM196748:RXN196776 SHI196748:SHJ196776 SRE196748:SRF196776 TBA196748:TBB196776 TKW196748:TKX196776 TUS196748:TUT196776 UEO196748:UEP196776 UOK196748:UOL196776 UYG196748:UYH196776 VIC196748:VID196776 VRY196748:VRZ196776 WBU196748:WBV196776 WLQ196748:WLR196776 WVM196748:WVN196776 E262284:F262312 JA262284:JB262312 SW262284:SX262312 ACS262284:ACT262312 AMO262284:AMP262312 AWK262284:AWL262312 BGG262284:BGH262312 BQC262284:BQD262312 BZY262284:BZZ262312 CJU262284:CJV262312 CTQ262284:CTR262312 DDM262284:DDN262312 DNI262284:DNJ262312 DXE262284:DXF262312 EHA262284:EHB262312 EQW262284:EQX262312 FAS262284:FAT262312 FKO262284:FKP262312 FUK262284:FUL262312 GEG262284:GEH262312 GOC262284:GOD262312 GXY262284:GXZ262312 HHU262284:HHV262312 HRQ262284:HRR262312 IBM262284:IBN262312 ILI262284:ILJ262312 IVE262284:IVF262312 JFA262284:JFB262312 JOW262284:JOX262312 JYS262284:JYT262312 KIO262284:KIP262312 KSK262284:KSL262312 LCG262284:LCH262312 LMC262284:LMD262312 LVY262284:LVZ262312 MFU262284:MFV262312 MPQ262284:MPR262312 MZM262284:MZN262312 NJI262284:NJJ262312 NTE262284:NTF262312 ODA262284:ODB262312 OMW262284:OMX262312 OWS262284:OWT262312 PGO262284:PGP262312 PQK262284:PQL262312 QAG262284:QAH262312 QKC262284:QKD262312 QTY262284:QTZ262312 RDU262284:RDV262312 RNQ262284:RNR262312 RXM262284:RXN262312 SHI262284:SHJ262312 SRE262284:SRF262312 TBA262284:TBB262312 TKW262284:TKX262312 TUS262284:TUT262312 UEO262284:UEP262312 UOK262284:UOL262312 UYG262284:UYH262312 VIC262284:VID262312 VRY262284:VRZ262312 WBU262284:WBV262312 WLQ262284:WLR262312 WVM262284:WVN262312 E327820:F327848 JA327820:JB327848 SW327820:SX327848 ACS327820:ACT327848 AMO327820:AMP327848 AWK327820:AWL327848 BGG327820:BGH327848 BQC327820:BQD327848 BZY327820:BZZ327848 CJU327820:CJV327848 CTQ327820:CTR327848 DDM327820:DDN327848 DNI327820:DNJ327848 DXE327820:DXF327848 EHA327820:EHB327848 EQW327820:EQX327848 FAS327820:FAT327848 FKO327820:FKP327848 FUK327820:FUL327848 GEG327820:GEH327848 GOC327820:GOD327848 GXY327820:GXZ327848 HHU327820:HHV327848 HRQ327820:HRR327848 IBM327820:IBN327848 ILI327820:ILJ327848 IVE327820:IVF327848 JFA327820:JFB327848 JOW327820:JOX327848 JYS327820:JYT327848 KIO327820:KIP327848 KSK327820:KSL327848 LCG327820:LCH327848 LMC327820:LMD327848 LVY327820:LVZ327848 MFU327820:MFV327848 MPQ327820:MPR327848 MZM327820:MZN327848 NJI327820:NJJ327848 NTE327820:NTF327848 ODA327820:ODB327848 OMW327820:OMX327848 OWS327820:OWT327848 PGO327820:PGP327848 PQK327820:PQL327848 QAG327820:QAH327848 QKC327820:QKD327848 QTY327820:QTZ327848 RDU327820:RDV327848 RNQ327820:RNR327848 RXM327820:RXN327848 SHI327820:SHJ327848 SRE327820:SRF327848 TBA327820:TBB327848 TKW327820:TKX327848 TUS327820:TUT327848 UEO327820:UEP327848 UOK327820:UOL327848 UYG327820:UYH327848 VIC327820:VID327848 VRY327820:VRZ327848 WBU327820:WBV327848 WLQ327820:WLR327848 WVM327820:WVN327848 E393356:F393384 JA393356:JB393384 SW393356:SX393384 ACS393356:ACT393384 AMO393356:AMP393384 AWK393356:AWL393384 BGG393356:BGH393384 BQC393356:BQD393384 BZY393356:BZZ393384 CJU393356:CJV393384 CTQ393356:CTR393384 DDM393356:DDN393384 DNI393356:DNJ393384 DXE393356:DXF393384 EHA393356:EHB393384 EQW393356:EQX393384 FAS393356:FAT393384 FKO393356:FKP393384 FUK393356:FUL393384 GEG393356:GEH393384 GOC393356:GOD393384 GXY393356:GXZ393384 HHU393356:HHV393384 HRQ393356:HRR393384 IBM393356:IBN393384 ILI393356:ILJ393384 IVE393356:IVF393384 JFA393356:JFB393384 JOW393356:JOX393384 JYS393356:JYT393384 KIO393356:KIP393384 KSK393356:KSL393384 LCG393356:LCH393384 LMC393356:LMD393384 LVY393356:LVZ393384 MFU393356:MFV393384 MPQ393356:MPR393384 MZM393356:MZN393384 NJI393356:NJJ393384 NTE393356:NTF393384 ODA393356:ODB393384 OMW393356:OMX393384 OWS393356:OWT393384 PGO393356:PGP393384 PQK393356:PQL393384 QAG393356:QAH393384 QKC393356:QKD393384 QTY393356:QTZ393384 RDU393356:RDV393384 RNQ393356:RNR393384 RXM393356:RXN393384 SHI393356:SHJ393384 SRE393356:SRF393384 TBA393356:TBB393384 TKW393356:TKX393384 TUS393356:TUT393384 UEO393356:UEP393384 UOK393356:UOL393384 UYG393356:UYH393384 VIC393356:VID393384 VRY393356:VRZ393384 WBU393356:WBV393384 WLQ393356:WLR393384 WVM393356:WVN393384 E458892:F458920 JA458892:JB458920 SW458892:SX458920 ACS458892:ACT458920 AMO458892:AMP458920 AWK458892:AWL458920 BGG458892:BGH458920 BQC458892:BQD458920 BZY458892:BZZ458920 CJU458892:CJV458920 CTQ458892:CTR458920 DDM458892:DDN458920 DNI458892:DNJ458920 DXE458892:DXF458920 EHA458892:EHB458920 EQW458892:EQX458920 FAS458892:FAT458920 FKO458892:FKP458920 FUK458892:FUL458920 GEG458892:GEH458920 GOC458892:GOD458920 GXY458892:GXZ458920 HHU458892:HHV458920 HRQ458892:HRR458920 IBM458892:IBN458920 ILI458892:ILJ458920 IVE458892:IVF458920 JFA458892:JFB458920 JOW458892:JOX458920 JYS458892:JYT458920 KIO458892:KIP458920 KSK458892:KSL458920 LCG458892:LCH458920 LMC458892:LMD458920 LVY458892:LVZ458920 MFU458892:MFV458920 MPQ458892:MPR458920 MZM458892:MZN458920 NJI458892:NJJ458920 NTE458892:NTF458920 ODA458892:ODB458920 OMW458892:OMX458920 OWS458892:OWT458920 PGO458892:PGP458920 PQK458892:PQL458920 QAG458892:QAH458920 QKC458892:QKD458920 QTY458892:QTZ458920 RDU458892:RDV458920 RNQ458892:RNR458920 RXM458892:RXN458920 SHI458892:SHJ458920 SRE458892:SRF458920 TBA458892:TBB458920 TKW458892:TKX458920 TUS458892:TUT458920 UEO458892:UEP458920 UOK458892:UOL458920 UYG458892:UYH458920 VIC458892:VID458920 VRY458892:VRZ458920 WBU458892:WBV458920 WLQ458892:WLR458920 WVM458892:WVN458920 E524428:F524456 JA524428:JB524456 SW524428:SX524456 ACS524428:ACT524456 AMO524428:AMP524456 AWK524428:AWL524456 BGG524428:BGH524456 BQC524428:BQD524456 BZY524428:BZZ524456 CJU524428:CJV524456 CTQ524428:CTR524456 DDM524428:DDN524456 DNI524428:DNJ524456 DXE524428:DXF524456 EHA524428:EHB524456 EQW524428:EQX524456 FAS524428:FAT524456 FKO524428:FKP524456 FUK524428:FUL524456 GEG524428:GEH524456 GOC524428:GOD524456 GXY524428:GXZ524456 HHU524428:HHV524456 HRQ524428:HRR524456 IBM524428:IBN524456 ILI524428:ILJ524456 IVE524428:IVF524456 JFA524428:JFB524456 JOW524428:JOX524456 JYS524428:JYT524456 KIO524428:KIP524456 KSK524428:KSL524456 LCG524428:LCH524456 LMC524428:LMD524456 LVY524428:LVZ524456 MFU524428:MFV524456 MPQ524428:MPR524456 MZM524428:MZN524456 NJI524428:NJJ524456 NTE524428:NTF524456 ODA524428:ODB524456 OMW524428:OMX524456 OWS524428:OWT524456 PGO524428:PGP524456 PQK524428:PQL524456 QAG524428:QAH524456 QKC524428:QKD524456 QTY524428:QTZ524456 RDU524428:RDV524456 RNQ524428:RNR524456 RXM524428:RXN524456 SHI524428:SHJ524456 SRE524428:SRF524456 TBA524428:TBB524456 TKW524428:TKX524456 TUS524428:TUT524456 UEO524428:UEP524456 UOK524428:UOL524456 UYG524428:UYH524456 VIC524428:VID524456 VRY524428:VRZ524456 WBU524428:WBV524456 WLQ524428:WLR524456 WVM524428:WVN524456 E589964:F589992 JA589964:JB589992 SW589964:SX589992 ACS589964:ACT589992 AMO589964:AMP589992 AWK589964:AWL589992 BGG589964:BGH589992 BQC589964:BQD589992 BZY589964:BZZ589992 CJU589964:CJV589992 CTQ589964:CTR589992 DDM589964:DDN589992 DNI589964:DNJ589992 DXE589964:DXF589992 EHA589964:EHB589992 EQW589964:EQX589992 FAS589964:FAT589992 FKO589964:FKP589992 FUK589964:FUL589992 GEG589964:GEH589992 GOC589964:GOD589992 GXY589964:GXZ589992 HHU589964:HHV589992 HRQ589964:HRR589992 IBM589964:IBN589992 ILI589964:ILJ589992 IVE589964:IVF589992 JFA589964:JFB589992 JOW589964:JOX589992 JYS589964:JYT589992 KIO589964:KIP589992 KSK589964:KSL589992 LCG589964:LCH589992 LMC589964:LMD589992 LVY589964:LVZ589992 MFU589964:MFV589992 MPQ589964:MPR589992 MZM589964:MZN589992 NJI589964:NJJ589992 NTE589964:NTF589992 ODA589964:ODB589992 OMW589964:OMX589992 OWS589964:OWT589992 PGO589964:PGP589992 PQK589964:PQL589992 QAG589964:QAH589992 QKC589964:QKD589992 QTY589964:QTZ589992 RDU589964:RDV589992 RNQ589964:RNR589992 RXM589964:RXN589992 SHI589964:SHJ589992 SRE589964:SRF589992 TBA589964:TBB589992 TKW589964:TKX589992 TUS589964:TUT589992 UEO589964:UEP589992 UOK589964:UOL589992 UYG589964:UYH589992 VIC589964:VID589992 VRY589964:VRZ589992 WBU589964:WBV589992 WLQ589964:WLR589992 WVM589964:WVN589992 E655500:F655528 JA655500:JB655528 SW655500:SX655528 ACS655500:ACT655528 AMO655500:AMP655528 AWK655500:AWL655528 BGG655500:BGH655528 BQC655500:BQD655528 BZY655500:BZZ655528 CJU655500:CJV655528 CTQ655500:CTR655528 DDM655500:DDN655528 DNI655500:DNJ655528 DXE655500:DXF655528 EHA655500:EHB655528 EQW655500:EQX655528 FAS655500:FAT655528 FKO655500:FKP655528 FUK655500:FUL655528 GEG655500:GEH655528 GOC655500:GOD655528 GXY655500:GXZ655528 HHU655500:HHV655528 HRQ655500:HRR655528 IBM655500:IBN655528 ILI655500:ILJ655528 IVE655500:IVF655528 JFA655500:JFB655528 JOW655500:JOX655528 JYS655500:JYT655528 KIO655500:KIP655528 KSK655500:KSL655528 LCG655500:LCH655528 LMC655500:LMD655528 LVY655500:LVZ655528 MFU655500:MFV655528 MPQ655500:MPR655528 MZM655500:MZN655528 NJI655500:NJJ655528 NTE655500:NTF655528 ODA655500:ODB655528 OMW655500:OMX655528 OWS655500:OWT655528 PGO655500:PGP655528 PQK655500:PQL655528 QAG655500:QAH655528 QKC655500:QKD655528 QTY655500:QTZ655528 RDU655500:RDV655528 RNQ655500:RNR655528 RXM655500:RXN655528 SHI655500:SHJ655528 SRE655500:SRF655528 TBA655500:TBB655528 TKW655500:TKX655528 TUS655500:TUT655528 UEO655500:UEP655528 UOK655500:UOL655528 UYG655500:UYH655528 VIC655500:VID655528 VRY655500:VRZ655528 WBU655500:WBV655528 WLQ655500:WLR655528 WVM655500:WVN655528 E721036:F721064 JA721036:JB721064 SW721036:SX721064 ACS721036:ACT721064 AMO721036:AMP721064 AWK721036:AWL721064 BGG721036:BGH721064 BQC721036:BQD721064 BZY721036:BZZ721064 CJU721036:CJV721064 CTQ721036:CTR721064 DDM721036:DDN721064 DNI721036:DNJ721064 DXE721036:DXF721064 EHA721036:EHB721064 EQW721036:EQX721064 FAS721036:FAT721064 FKO721036:FKP721064 FUK721036:FUL721064 GEG721036:GEH721064 GOC721036:GOD721064 GXY721036:GXZ721064 HHU721036:HHV721064 HRQ721036:HRR721064 IBM721036:IBN721064 ILI721036:ILJ721064 IVE721036:IVF721064 JFA721036:JFB721064 JOW721036:JOX721064 JYS721036:JYT721064 KIO721036:KIP721064 KSK721036:KSL721064 LCG721036:LCH721064 LMC721036:LMD721064 LVY721036:LVZ721064 MFU721036:MFV721064 MPQ721036:MPR721064 MZM721036:MZN721064 NJI721036:NJJ721064 NTE721036:NTF721064 ODA721036:ODB721064 OMW721036:OMX721064 OWS721036:OWT721064 PGO721036:PGP721064 PQK721036:PQL721064 QAG721036:QAH721064 QKC721036:QKD721064 QTY721036:QTZ721064 RDU721036:RDV721064 RNQ721036:RNR721064 RXM721036:RXN721064 SHI721036:SHJ721064 SRE721036:SRF721064 TBA721036:TBB721064 TKW721036:TKX721064 TUS721036:TUT721064 UEO721036:UEP721064 UOK721036:UOL721064 UYG721036:UYH721064 VIC721036:VID721064 VRY721036:VRZ721064 WBU721036:WBV721064 WLQ721036:WLR721064 WVM721036:WVN721064 E786572:F786600 JA786572:JB786600 SW786572:SX786600 ACS786572:ACT786600 AMO786572:AMP786600 AWK786572:AWL786600 BGG786572:BGH786600 BQC786572:BQD786600 BZY786572:BZZ786600 CJU786572:CJV786600 CTQ786572:CTR786600 DDM786572:DDN786600 DNI786572:DNJ786600 DXE786572:DXF786600 EHA786572:EHB786600 EQW786572:EQX786600 FAS786572:FAT786600 FKO786572:FKP786600 FUK786572:FUL786600 GEG786572:GEH786600 GOC786572:GOD786600 GXY786572:GXZ786600 HHU786572:HHV786600 HRQ786572:HRR786600 IBM786572:IBN786600 ILI786572:ILJ786600 IVE786572:IVF786600 JFA786572:JFB786600 JOW786572:JOX786600 JYS786572:JYT786600 KIO786572:KIP786600 KSK786572:KSL786600 LCG786572:LCH786600 LMC786572:LMD786600 LVY786572:LVZ786600 MFU786572:MFV786600 MPQ786572:MPR786600 MZM786572:MZN786600 NJI786572:NJJ786600 NTE786572:NTF786600 ODA786572:ODB786600 OMW786572:OMX786600 OWS786572:OWT786600 PGO786572:PGP786600 PQK786572:PQL786600 QAG786572:QAH786600 QKC786572:QKD786600 QTY786572:QTZ786600 RDU786572:RDV786600 RNQ786572:RNR786600 RXM786572:RXN786600 SHI786572:SHJ786600 SRE786572:SRF786600 TBA786572:TBB786600 TKW786572:TKX786600 TUS786572:TUT786600 UEO786572:UEP786600 UOK786572:UOL786600 UYG786572:UYH786600 VIC786572:VID786600 VRY786572:VRZ786600 WBU786572:WBV786600 WLQ786572:WLR786600 WVM786572:WVN786600 E852108:F852136 JA852108:JB852136 SW852108:SX852136 ACS852108:ACT852136 AMO852108:AMP852136 AWK852108:AWL852136 BGG852108:BGH852136 BQC852108:BQD852136 BZY852108:BZZ852136 CJU852108:CJV852136 CTQ852108:CTR852136 DDM852108:DDN852136 DNI852108:DNJ852136 DXE852108:DXF852136 EHA852108:EHB852136 EQW852108:EQX852136 FAS852108:FAT852136 FKO852108:FKP852136 FUK852108:FUL852136 GEG852108:GEH852136 GOC852108:GOD852136 GXY852108:GXZ852136 HHU852108:HHV852136 HRQ852108:HRR852136 IBM852108:IBN852136 ILI852108:ILJ852136 IVE852108:IVF852136 JFA852108:JFB852136 JOW852108:JOX852136 JYS852108:JYT852136 KIO852108:KIP852136 KSK852108:KSL852136 LCG852108:LCH852136 LMC852108:LMD852136 LVY852108:LVZ852136 MFU852108:MFV852136 MPQ852108:MPR852136 MZM852108:MZN852136 NJI852108:NJJ852136 NTE852108:NTF852136 ODA852108:ODB852136 OMW852108:OMX852136 OWS852108:OWT852136 PGO852108:PGP852136 PQK852108:PQL852136 QAG852108:QAH852136 QKC852108:QKD852136 QTY852108:QTZ852136 RDU852108:RDV852136 RNQ852108:RNR852136 RXM852108:RXN852136 SHI852108:SHJ852136 SRE852108:SRF852136 TBA852108:TBB852136 TKW852108:TKX852136 TUS852108:TUT852136 UEO852108:UEP852136 UOK852108:UOL852136 UYG852108:UYH852136 VIC852108:VID852136 VRY852108:VRZ852136 WBU852108:WBV852136 WLQ852108:WLR852136 WVM852108:WVN852136 E917644:F917672 JA917644:JB917672 SW917644:SX917672 ACS917644:ACT917672 AMO917644:AMP917672 AWK917644:AWL917672 BGG917644:BGH917672 BQC917644:BQD917672 BZY917644:BZZ917672 CJU917644:CJV917672 CTQ917644:CTR917672 DDM917644:DDN917672 DNI917644:DNJ917672 DXE917644:DXF917672 EHA917644:EHB917672 EQW917644:EQX917672 FAS917644:FAT917672 FKO917644:FKP917672 FUK917644:FUL917672 GEG917644:GEH917672 GOC917644:GOD917672 GXY917644:GXZ917672 HHU917644:HHV917672 HRQ917644:HRR917672 IBM917644:IBN917672 ILI917644:ILJ917672 IVE917644:IVF917672 JFA917644:JFB917672 JOW917644:JOX917672 JYS917644:JYT917672 KIO917644:KIP917672 KSK917644:KSL917672 LCG917644:LCH917672 LMC917644:LMD917672 LVY917644:LVZ917672 MFU917644:MFV917672 MPQ917644:MPR917672 MZM917644:MZN917672 NJI917644:NJJ917672 NTE917644:NTF917672 ODA917644:ODB917672 OMW917644:OMX917672 OWS917644:OWT917672 PGO917644:PGP917672 PQK917644:PQL917672 QAG917644:QAH917672 QKC917644:QKD917672 QTY917644:QTZ917672 RDU917644:RDV917672 RNQ917644:RNR917672 RXM917644:RXN917672 SHI917644:SHJ917672 SRE917644:SRF917672 TBA917644:TBB917672 TKW917644:TKX917672 TUS917644:TUT917672 UEO917644:UEP917672 UOK917644:UOL917672 UYG917644:UYH917672 VIC917644:VID917672 VRY917644:VRZ917672 WBU917644:WBV917672 WLQ917644:WLR917672 WVM917644:WVN917672 E983180:F983208 JA983180:JB983208 SW983180:SX983208 ACS983180:ACT983208 AMO983180:AMP983208 AWK983180:AWL983208 BGG983180:BGH983208 BQC983180:BQD983208 BZY983180:BZZ983208 CJU983180:CJV983208 CTQ983180:CTR983208 DDM983180:DDN983208 DNI983180:DNJ983208 DXE983180:DXF983208 EHA983180:EHB983208 EQW983180:EQX983208 FAS983180:FAT983208 FKO983180:FKP983208 FUK983180:FUL983208 GEG983180:GEH983208 GOC983180:GOD983208 GXY983180:GXZ983208 HHU983180:HHV983208 HRQ983180:HRR983208 IBM983180:IBN983208 ILI983180:ILJ983208 IVE983180:IVF983208 JFA983180:JFB983208 JOW983180:JOX983208 JYS983180:JYT983208 KIO983180:KIP983208 KSK983180:KSL983208 LCG983180:LCH983208 LMC983180:LMD983208 LVY983180:LVZ983208 MFU983180:MFV983208 MPQ983180:MPR983208 MZM983180:MZN983208 NJI983180:NJJ983208 NTE983180:NTF983208 ODA983180:ODB983208 OMW983180:OMX983208 OWS983180:OWT983208 PGO983180:PGP983208 PQK983180:PQL983208 QAG983180:QAH983208 QKC983180:QKD983208 QTY983180:QTZ983208 RDU983180:RDV983208 RNQ983180:RNR983208 RXM983180:RXN983208 SHI983180:SHJ983208 SRE983180:SRF983208 TBA983180:TBB983208 TKW983180:TKX983208 TUS983180:TUT983208 UEO983180:UEP983208 UOK983180:UOL983208 UYG983180:UYH983208 VIC983180:VID983208 VRY983180:VRZ983208 WBU983180:WBV983208 WLQ983180:WLR983208 WVM983180:WVN983208 SZ18:SZ74 ACV18:ACV74 AMR18:AMR74 AWN18:AWN74 BGJ18:BGJ74 BQF18:BQF74 CAB18:CAB74 CJX18:CJX74 CTT18:CTT74 DDP18:DDP74 DNL18:DNL74 DXH18:DXH74 EHD18:EHD74 EQZ18:EQZ74 FAV18:FAV74 FKR18:FKR74 FUN18:FUN74 GEJ18:GEJ74 GOF18:GOF74 GYB18:GYB74 HHX18:HHX74 HRT18:HRT74 IBP18:IBP74 ILL18:ILL74 IVH18:IVH74 JFD18:JFD74 JOZ18:JOZ74 JYV18:JYV74 KIR18:KIR74 KSN18:KSN74 LCJ18:LCJ74 LMF18:LMF74 LWB18:LWB74 MFX18:MFX74 MPT18:MPT74 MZP18:MZP74 NJL18:NJL74 NTH18:NTH74 ODD18:ODD74 OMZ18:OMZ74 OWV18:OWV74 PGR18:PGR74 PQN18:PQN74 QAJ18:QAJ74 QKF18:QKF74 QUB18:QUB74 RDX18:RDX74 RNT18:RNT74 RXP18:RXP74 SHL18:SHL74 SRH18:SRH74 TBD18:TBD74 TKZ18:TKZ74 TUV18:TUV74 UER18:UER74 UON18:UON74 UYJ18:UYJ74 VIF18:VIF74 VSB18:VSB74 WBX18:WBX74 WLT18:WLT74 WVP18:WVP74 E18:F74 JA18:JB74 H65560:H65604 JD65560:JD65604 SZ65560:SZ65604 ACV65560:ACV65604 AMR65560:AMR65604 AWN65560:AWN65604 BGJ65560:BGJ65604 BQF65560:BQF65604 CAB65560:CAB65604 CJX65560:CJX65604 CTT65560:CTT65604 DDP65560:DDP65604 DNL65560:DNL65604 DXH65560:DXH65604 EHD65560:EHD65604 EQZ65560:EQZ65604 FAV65560:FAV65604 FKR65560:FKR65604 FUN65560:FUN65604 GEJ65560:GEJ65604 GOF65560:GOF65604 GYB65560:GYB65604 HHX65560:HHX65604 HRT65560:HRT65604 IBP65560:IBP65604 ILL65560:ILL65604 IVH65560:IVH65604 JFD65560:JFD65604 JOZ65560:JOZ65604 JYV65560:JYV65604 KIR65560:KIR65604 KSN65560:KSN65604 LCJ65560:LCJ65604 LMF65560:LMF65604 LWB65560:LWB65604 MFX65560:MFX65604 MPT65560:MPT65604 MZP65560:MZP65604 NJL65560:NJL65604 NTH65560:NTH65604 ODD65560:ODD65604 OMZ65560:OMZ65604 OWV65560:OWV65604 PGR65560:PGR65604 PQN65560:PQN65604 QAJ65560:QAJ65604 QKF65560:QKF65604 QUB65560:QUB65604 RDX65560:RDX65604 RNT65560:RNT65604 RXP65560:RXP65604 SHL65560:SHL65604 SRH65560:SRH65604 TBD65560:TBD65604 TKZ65560:TKZ65604 TUV65560:TUV65604 UER65560:UER65604 UON65560:UON65604 UYJ65560:UYJ65604 VIF65560:VIF65604 VSB65560:VSB65604 WBX65560:WBX65604 WLT65560:WLT65604 WVP65560:WVP65604 H131096:H131140 JD131096:JD131140 SZ131096:SZ131140 ACV131096:ACV131140 AMR131096:AMR131140 AWN131096:AWN131140 BGJ131096:BGJ131140 BQF131096:BQF131140 CAB131096:CAB131140 CJX131096:CJX131140 CTT131096:CTT131140 DDP131096:DDP131140 DNL131096:DNL131140 DXH131096:DXH131140 EHD131096:EHD131140 EQZ131096:EQZ131140 FAV131096:FAV131140 FKR131096:FKR131140 FUN131096:FUN131140 GEJ131096:GEJ131140 GOF131096:GOF131140 GYB131096:GYB131140 HHX131096:HHX131140 HRT131096:HRT131140 IBP131096:IBP131140 ILL131096:ILL131140 IVH131096:IVH131140 JFD131096:JFD131140 JOZ131096:JOZ131140 JYV131096:JYV131140 KIR131096:KIR131140 KSN131096:KSN131140 LCJ131096:LCJ131140 LMF131096:LMF131140 LWB131096:LWB131140 MFX131096:MFX131140 MPT131096:MPT131140 MZP131096:MZP131140 NJL131096:NJL131140 NTH131096:NTH131140 ODD131096:ODD131140 OMZ131096:OMZ131140 OWV131096:OWV131140 PGR131096:PGR131140 PQN131096:PQN131140 QAJ131096:QAJ131140 QKF131096:QKF131140 QUB131096:QUB131140 RDX131096:RDX131140 RNT131096:RNT131140 RXP131096:RXP131140 SHL131096:SHL131140 SRH131096:SRH131140 TBD131096:TBD131140 TKZ131096:TKZ131140 TUV131096:TUV131140 UER131096:UER131140 UON131096:UON131140 UYJ131096:UYJ131140 VIF131096:VIF131140 VSB131096:VSB131140 WBX131096:WBX131140 WLT131096:WLT131140 WVP131096:WVP131140 H196632:H196676 JD196632:JD196676 SZ196632:SZ196676 ACV196632:ACV196676 AMR196632:AMR196676 AWN196632:AWN196676 BGJ196632:BGJ196676 BQF196632:BQF196676 CAB196632:CAB196676 CJX196632:CJX196676 CTT196632:CTT196676 DDP196632:DDP196676 DNL196632:DNL196676 DXH196632:DXH196676 EHD196632:EHD196676 EQZ196632:EQZ196676 FAV196632:FAV196676 FKR196632:FKR196676 FUN196632:FUN196676 GEJ196632:GEJ196676 GOF196632:GOF196676 GYB196632:GYB196676 HHX196632:HHX196676 HRT196632:HRT196676 IBP196632:IBP196676 ILL196632:ILL196676 IVH196632:IVH196676 JFD196632:JFD196676 JOZ196632:JOZ196676 JYV196632:JYV196676 KIR196632:KIR196676 KSN196632:KSN196676 LCJ196632:LCJ196676 LMF196632:LMF196676 LWB196632:LWB196676 MFX196632:MFX196676 MPT196632:MPT196676 MZP196632:MZP196676 NJL196632:NJL196676 NTH196632:NTH196676 ODD196632:ODD196676 OMZ196632:OMZ196676 OWV196632:OWV196676 PGR196632:PGR196676 PQN196632:PQN196676 QAJ196632:QAJ196676 QKF196632:QKF196676 QUB196632:QUB196676 RDX196632:RDX196676 RNT196632:RNT196676 RXP196632:RXP196676 SHL196632:SHL196676 SRH196632:SRH196676 TBD196632:TBD196676 TKZ196632:TKZ196676 TUV196632:TUV196676 UER196632:UER196676 UON196632:UON196676 UYJ196632:UYJ196676 VIF196632:VIF196676 VSB196632:VSB196676 WBX196632:WBX196676 WLT196632:WLT196676 WVP196632:WVP196676 H262168:H262212 JD262168:JD262212 SZ262168:SZ262212 ACV262168:ACV262212 AMR262168:AMR262212 AWN262168:AWN262212 BGJ262168:BGJ262212 BQF262168:BQF262212 CAB262168:CAB262212 CJX262168:CJX262212 CTT262168:CTT262212 DDP262168:DDP262212 DNL262168:DNL262212 DXH262168:DXH262212 EHD262168:EHD262212 EQZ262168:EQZ262212 FAV262168:FAV262212 FKR262168:FKR262212 FUN262168:FUN262212 GEJ262168:GEJ262212 GOF262168:GOF262212 GYB262168:GYB262212 HHX262168:HHX262212 HRT262168:HRT262212 IBP262168:IBP262212 ILL262168:ILL262212 IVH262168:IVH262212 JFD262168:JFD262212 JOZ262168:JOZ262212 JYV262168:JYV262212 KIR262168:KIR262212 KSN262168:KSN262212 LCJ262168:LCJ262212 LMF262168:LMF262212 LWB262168:LWB262212 MFX262168:MFX262212 MPT262168:MPT262212 MZP262168:MZP262212 NJL262168:NJL262212 NTH262168:NTH262212 ODD262168:ODD262212 OMZ262168:OMZ262212 OWV262168:OWV262212 PGR262168:PGR262212 PQN262168:PQN262212 QAJ262168:QAJ262212 QKF262168:QKF262212 QUB262168:QUB262212 RDX262168:RDX262212 RNT262168:RNT262212 RXP262168:RXP262212 SHL262168:SHL262212 SRH262168:SRH262212 TBD262168:TBD262212 TKZ262168:TKZ262212 TUV262168:TUV262212 UER262168:UER262212 UON262168:UON262212 UYJ262168:UYJ262212 VIF262168:VIF262212 VSB262168:VSB262212 WBX262168:WBX262212 WLT262168:WLT262212 WVP262168:WVP262212 H327704:H327748 JD327704:JD327748 SZ327704:SZ327748 ACV327704:ACV327748 AMR327704:AMR327748 AWN327704:AWN327748 BGJ327704:BGJ327748 BQF327704:BQF327748 CAB327704:CAB327748 CJX327704:CJX327748 CTT327704:CTT327748 DDP327704:DDP327748 DNL327704:DNL327748 DXH327704:DXH327748 EHD327704:EHD327748 EQZ327704:EQZ327748 FAV327704:FAV327748 FKR327704:FKR327748 FUN327704:FUN327748 GEJ327704:GEJ327748 GOF327704:GOF327748 GYB327704:GYB327748 HHX327704:HHX327748 HRT327704:HRT327748 IBP327704:IBP327748 ILL327704:ILL327748 IVH327704:IVH327748 JFD327704:JFD327748 JOZ327704:JOZ327748 JYV327704:JYV327748 KIR327704:KIR327748 KSN327704:KSN327748 LCJ327704:LCJ327748 LMF327704:LMF327748 LWB327704:LWB327748 MFX327704:MFX327748 MPT327704:MPT327748 MZP327704:MZP327748 NJL327704:NJL327748 NTH327704:NTH327748 ODD327704:ODD327748 OMZ327704:OMZ327748 OWV327704:OWV327748 PGR327704:PGR327748 PQN327704:PQN327748 QAJ327704:QAJ327748 QKF327704:QKF327748 QUB327704:QUB327748 RDX327704:RDX327748 RNT327704:RNT327748 RXP327704:RXP327748 SHL327704:SHL327748 SRH327704:SRH327748 TBD327704:TBD327748 TKZ327704:TKZ327748 TUV327704:TUV327748 UER327704:UER327748 UON327704:UON327748 UYJ327704:UYJ327748 VIF327704:VIF327748 VSB327704:VSB327748 WBX327704:WBX327748 WLT327704:WLT327748 WVP327704:WVP327748 H393240:H393284 JD393240:JD393284 SZ393240:SZ393284 ACV393240:ACV393284 AMR393240:AMR393284 AWN393240:AWN393284 BGJ393240:BGJ393284 BQF393240:BQF393284 CAB393240:CAB393284 CJX393240:CJX393284 CTT393240:CTT393284 DDP393240:DDP393284 DNL393240:DNL393284 DXH393240:DXH393284 EHD393240:EHD393284 EQZ393240:EQZ393284 FAV393240:FAV393284 FKR393240:FKR393284 FUN393240:FUN393284 GEJ393240:GEJ393284 GOF393240:GOF393284 GYB393240:GYB393284 HHX393240:HHX393284 HRT393240:HRT393284 IBP393240:IBP393284 ILL393240:ILL393284 IVH393240:IVH393284 JFD393240:JFD393284 JOZ393240:JOZ393284 JYV393240:JYV393284 KIR393240:KIR393284 KSN393240:KSN393284 LCJ393240:LCJ393284 LMF393240:LMF393284 LWB393240:LWB393284 MFX393240:MFX393284 MPT393240:MPT393284 MZP393240:MZP393284 NJL393240:NJL393284 NTH393240:NTH393284 ODD393240:ODD393284 OMZ393240:OMZ393284 OWV393240:OWV393284 PGR393240:PGR393284 PQN393240:PQN393284 QAJ393240:QAJ393284 QKF393240:QKF393284 QUB393240:QUB393284 RDX393240:RDX393284 RNT393240:RNT393284 RXP393240:RXP393284 SHL393240:SHL393284 SRH393240:SRH393284 TBD393240:TBD393284 TKZ393240:TKZ393284 TUV393240:TUV393284 UER393240:UER393284 UON393240:UON393284 UYJ393240:UYJ393284 VIF393240:VIF393284 VSB393240:VSB393284 WBX393240:WBX393284 WLT393240:WLT393284 WVP393240:WVP393284 H458776:H458820 JD458776:JD458820 SZ458776:SZ458820 ACV458776:ACV458820 AMR458776:AMR458820 AWN458776:AWN458820 BGJ458776:BGJ458820 BQF458776:BQF458820 CAB458776:CAB458820 CJX458776:CJX458820 CTT458776:CTT458820 DDP458776:DDP458820 DNL458776:DNL458820 DXH458776:DXH458820 EHD458776:EHD458820 EQZ458776:EQZ458820 FAV458776:FAV458820 FKR458776:FKR458820 FUN458776:FUN458820 GEJ458776:GEJ458820 GOF458776:GOF458820 GYB458776:GYB458820 HHX458776:HHX458820 HRT458776:HRT458820 IBP458776:IBP458820 ILL458776:ILL458820 IVH458776:IVH458820 JFD458776:JFD458820 JOZ458776:JOZ458820 JYV458776:JYV458820 KIR458776:KIR458820 KSN458776:KSN458820 LCJ458776:LCJ458820 LMF458776:LMF458820 LWB458776:LWB458820 MFX458776:MFX458820 MPT458776:MPT458820 MZP458776:MZP458820 NJL458776:NJL458820 NTH458776:NTH458820 ODD458776:ODD458820 OMZ458776:OMZ458820 OWV458776:OWV458820 PGR458776:PGR458820 PQN458776:PQN458820 QAJ458776:QAJ458820 QKF458776:QKF458820 QUB458776:QUB458820 RDX458776:RDX458820 RNT458776:RNT458820 RXP458776:RXP458820 SHL458776:SHL458820 SRH458776:SRH458820 TBD458776:TBD458820 TKZ458776:TKZ458820 TUV458776:TUV458820 UER458776:UER458820 UON458776:UON458820 UYJ458776:UYJ458820 VIF458776:VIF458820 VSB458776:VSB458820 WBX458776:WBX458820 WLT458776:WLT458820 WVP458776:WVP458820 H524312:H524356 JD524312:JD524356 SZ524312:SZ524356 ACV524312:ACV524356 AMR524312:AMR524356 AWN524312:AWN524356 BGJ524312:BGJ524356 BQF524312:BQF524356 CAB524312:CAB524356 CJX524312:CJX524356 CTT524312:CTT524356 DDP524312:DDP524356 DNL524312:DNL524356 DXH524312:DXH524356 EHD524312:EHD524356 EQZ524312:EQZ524356 FAV524312:FAV524356 FKR524312:FKR524356 FUN524312:FUN524356 GEJ524312:GEJ524356 GOF524312:GOF524356 GYB524312:GYB524356 HHX524312:HHX524356 HRT524312:HRT524356 IBP524312:IBP524356 ILL524312:ILL524356 IVH524312:IVH524356 JFD524312:JFD524356 JOZ524312:JOZ524356 JYV524312:JYV524356 KIR524312:KIR524356 KSN524312:KSN524356 LCJ524312:LCJ524356 LMF524312:LMF524356 LWB524312:LWB524356 MFX524312:MFX524356 MPT524312:MPT524356 MZP524312:MZP524356 NJL524312:NJL524356 NTH524312:NTH524356 ODD524312:ODD524356 OMZ524312:OMZ524356 OWV524312:OWV524356 PGR524312:PGR524356 PQN524312:PQN524356 QAJ524312:QAJ524356 QKF524312:QKF524356 QUB524312:QUB524356 RDX524312:RDX524356 RNT524312:RNT524356 RXP524312:RXP524356 SHL524312:SHL524356 SRH524312:SRH524356 TBD524312:TBD524356 TKZ524312:TKZ524356 TUV524312:TUV524356 UER524312:UER524356 UON524312:UON524356 UYJ524312:UYJ524356 VIF524312:VIF524356 VSB524312:VSB524356 WBX524312:WBX524356 WLT524312:WLT524356 WVP524312:WVP524356 H589848:H589892 JD589848:JD589892 SZ589848:SZ589892 ACV589848:ACV589892 AMR589848:AMR589892 AWN589848:AWN589892 BGJ589848:BGJ589892 BQF589848:BQF589892 CAB589848:CAB589892 CJX589848:CJX589892 CTT589848:CTT589892 DDP589848:DDP589892 DNL589848:DNL589892 DXH589848:DXH589892 EHD589848:EHD589892 EQZ589848:EQZ589892 FAV589848:FAV589892 FKR589848:FKR589892 FUN589848:FUN589892 GEJ589848:GEJ589892 GOF589848:GOF589892 GYB589848:GYB589892 HHX589848:HHX589892 HRT589848:HRT589892 IBP589848:IBP589892 ILL589848:ILL589892 IVH589848:IVH589892 JFD589848:JFD589892 JOZ589848:JOZ589892 JYV589848:JYV589892 KIR589848:KIR589892 KSN589848:KSN589892 LCJ589848:LCJ589892 LMF589848:LMF589892 LWB589848:LWB589892 MFX589848:MFX589892 MPT589848:MPT589892 MZP589848:MZP589892 NJL589848:NJL589892 NTH589848:NTH589892 ODD589848:ODD589892 OMZ589848:OMZ589892 OWV589848:OWV589892 PGR589848:PGR589892 PQN589848:PQN589892 QAJ589848:QAJ589892 QKF589848:QKF589892 QUB589848:QUB589892 RDX589848:RDX589892 RNT589848:RNT589892 RXP589848:RXP589892 SHL589848:SHL589892 SRH589848:SRH589892 TBD589848:TBD589892 TKZ589848:TKZ589892 TUV589848:TUV589892 UER589848:UER589892 UON589848:UON589892 UYJ589848:UYJ589892 VIF589848:VIF589892 VSB589848:VSB589892 WBX589848:WBX589892 WLT589848:WLT589892 WVP589848:WVP589892 H655384:H655428 JD655384:JD655428 SZ655384:SZ655428 ACV655384:ACV655428 AMR655384:AMR655428 AWN655384:AWN655428 BGJ655384:BGJ655428 BQF655384:BQF655428 CAB655384:CAB655428 CJX655384:CJX655428 CTT655384:CTT655428 DDP655384:DDP655428 DNL655384:DNL655428 DXH655384:DXH655428 EHD655384:EHD655428 EQZ655384:EQZ655428 FAV655384:FAV655428 FKR655384:FKR655428 FUN655384:FUN655428 GEJ655384:GEJ655428 GOF655384:GOF655428 GYB655384:GYB655428 HHX655384:HHX655428 HRT655384:HRT655428 IBP655384:IBP655428 ILL655384:ILL655428 IVH655384:IVH655428 JFD655384:JFD655428 JOZ655384:JOZ655428 JYV655384:JYV655428 KIR655384:KIR655428 KSN655384:KSN655428 LCJ655384:LCJ655428 LMF655384:LMF655428 LWB655384:LWB655428 MFX655384:MFX655428 MPT655384:MPT655428 MZP655384:MZP655428 NJL655384:NJL655428 NTH655384:NTH655428 ODD655384:ODD655428 OMZ655384:OMZ655428 OWV655384:OWV655428 PGR655384:PGR655428 PQN655384:PQN655428 QAJ655384:QAJ655428 QKF655384:QKF655428 QUB655384:QUB655428 RDX655384:RDX655428 RNT655384:RNT655428 RXP655384:RXP655428 SHL655384:SHL655428 SRH655384:SRH655428 TBD655384:TBD655428 TKZ655384:TKZ655428 TUV655384:TUV655428 UER655384:UER655428 UON655384:UON655428 UYJ655384:UYJ655428 VIF655384:VIF655428 VSB655384:VSB655428 WBX655384:WBX655428 WLT655384:WLT655428 WVP655384:WVP655428 H720920:H720964 JD720920:JD720964 SZ720920:SZ720964 ACV720920:ACV720964 AMR720920:AMR720964 AWN720920:AWN720964 BGJ720920:BGJ720964 BQF720920:BQF720964 CAB720920:CAB720964 CJX720920:CJX720964 CTT720920:CTT720964 DDP720920:DDP720964 DNL720920:DNL720964 DXH720920:DXH720964 EHD720920:EHD720964 EQZ720920:EQZ720964 FAV720920:FAV720964 FKR720920:FKR720964 FUN720920:FUN720964 GEJ720920:GEJ720964 GOF720920:GOF720964 GYB720920:GYB720964 HHX720920:HHX720964 HRT720920:HRT720964 IBP720920:IBP720964 ILL720920:ILL720964 IVH720920:IVH720964 JFD720920:JFD720964 JOZ720920:JOZ720964 JYV720920:JYV720964 KIR720920:KIR720964 KSN720920:KSN720964 LCJ720920:LCJ720964 LMF720920:LMF720964 LWB720920:LWB720964 MFX720920:MFX720964 MPT720920:MPT720964 MZP720920:MZP720964 NJL720920:NJL720964 NTH720920:NTH720964 ODD720920:ODD720964 OMZ720920:OMZ720964 OWV720920:OWV720964 PGR720920:PGR720964 PQN720920:PQN720964 QAJ720920:QAJ720964 QKF720920:QKF720964 QUB720920:QUB720964 RDX720920:RDX720964 RNT720920:RNT720964 RXP720920:RXP720964 SHL720920:SHL720964 SRH720920:SRH720964 TBD720920:TBD720964 TKZ720920:TKZ720964 TUV720920:TUV720964 UER720920:UER720964 UON720920:UON720964 UYJ720920:UYJ720964 VIF720920:VIF720964 VSB720920:VSB720964 WBX720920:WBX720964 WLT720920:WLT720964 WVP720920:WVP720964 H786456:H786500 JD786456:JD786500 SZ786456:SZ786500 ACV786456:ACV786500 AMR786456:AMR786500 AWN786456:AWN786500 BGJ786456:BGJ786500 BQF786456:BQF786500 CAB786456:CAB786500 CJX786456:CJX786500 CTT786456:CTT786500 DDP786456:DDP786500 DNL786456:DNL786500 DXH786456:DXH786500 EHD786456:EHD786500 EQZ786456:EQZ786500 FAV786456:FAV786500 FKR786456:FKR786500 FUN786456:FUN786500 GEJ786456:GEJ786500 GOF786456:GOF786500 GYB786456:GYB786500 HHX786456:HHX786500 HRT786456:HRT786500 IBP786456:IBP786500 ILL786456:ILL786500 IVH786456:IVH786500 JFD786456:JFD786500 JOZ786456:JOZ786500 JYV786456:JYV786500 KIR786456:KIR786500 KSN786456:KSN786500 LCJ786456:LCJ786500 LMF786456:LMF786500 LWB786456:LWB786500 MFX786456:MFX786500 MPT786456:MPT786500 MZP786456:MZP786500 NJL786456:NJL786500 NTH786456:NTH786500 ODD786456:ODD786500 OMZ786456:OMZ786500 OWV786456:OWV786500 PGR786456:PGR786500 PQN786456:PQN786500 QAJ786456:QAJ786500 QKF786456:QKF786500 QUB786456:QUB786500 RDX786456:RDX786500 RNT786456:RNT786500 RXP786456:RXP786500 SHL786456:SHL786500 SRH786456:SRH786500 TBD786456:TBD786500 TKZ786456:TKZ786500 TUV786456:TUV786500 UER786456:UER786500 UON786456:UON786500 UYJ786456:UYJ786500 VIF786456:VIF786500 VSB786456:VSB786500 WBX786456:WBX786500 WLT786456:WLT786500 WVP786456:WVP786500 H851992:H852036 JD851992:JD852036 SZ851992:SZ852036 ACV851992:ACV852036 AMR851992:AMR852036 AWN851992:AWN852036 BGJ851992:BGJ852036 BQF851992:BQF852036 CAB851992:CAB852036 CJX851992:CJX852036 CTT851992:CTT852036 DDP851992:DDP852036 DNL851992:DNL852036 DXH851992:DXH852036 EHD851992:EHD852036 EQZ851992:EQZ852036 FAV851992:FAV852036 FKR851992:FKR852036 FUN851992:FUN852036 GEJ851992:GEJ852036 GOF851992:GOF852036 GYB851992:GYB852036 HHX851992:HHX852036 HRT851992:HRT852036 IBP851992:IBP852036 ILL851992:ILL852036 IVH851992:IVH852036 JFD851992:JFD852036 JOZ851992:JOZ852036 JYV851992:JYV852036 KIR851992:KIR852036 KSN851992:KSN852036 LCJ851992:LCJ852036 LMF851992:LMF852036 LWB851992:LWB852036 MFX851992:MFX852036 MPT851992:MPT852036 MZP851992:MZP852036 NJL851992:NJL852036 NTH851992:NTH852036 ODD851992:ODD852036 OMZ851992:OMZ852036 OWV851992:OWV852036 PGR851992:PGR852036 PQN851992:PQN852036 QAJ851992:QAJ852036 QKF851992:QKF852036 QUB851992:QUB852036 RDX851992:RDX852036 RNT851992:RNT852036 RXP851992:RXP852036 SHL851992:SHL852036 SRH851992:SRH852036 TBD851992:TBD852036 TKZ851992:TKZ852036 TUV851992:TUV852036 UER851992:UER852036 UON851992:UON852036 UYJ851992:UYJ852036 VIF851992:VIF852036 VSB851992:VSB852036 WBX851992:WBX852036 WLT851992:WLT852036 WVP851992:WVP852036 H917528:H917572 JD917528:JD917572 SZ917528:SZ917572 ACV917528:ACV917572 AMR917528:AMR917572 AWN917528:AWN917572 BGJ917528:BGJ917572 BQF917528:BQF917572 CAB917528:CAB917572 CJX917528:CJX917572 CTT917528:CTT917572 DDP917528:DDP917572 DNL917528:DNL917572 DXH917528:DXH917572 EHD917528:EHD917572 EQZ917528:EQZ917572 FAV917528:FAV917572 FKR917528:FKR917572 FUN917528:FUN917572 GEJ917528:GEJ917572 GOF917528:GOF917572 GYB917528:GYB917572 HHX917528:HHX917572 HRT917528:HRT917572 IBP917528:IBP917572 ILL917528:ILL917572 IVH917528:IVH917572 JFD917528:JFD917572 JOZ917528:JOZ917572 JYV917528:JYV917572 KIR917528:KIR917572 KSN917528:KSN917572 LCJ917528:LCJ917572 LMF917528:LMF917572 LWB917528:LWB917572 MFX917528:MFX917572 MPT917528:MPT917572 MZP917528:MZP917572 NJL917528:NJL917572 NTH917528:NTH917572 ODD917528:ODD917572 OMZ917528:OMZ917572 OWV917528:OWV917572 PGR917528:PGR917572 PQN917528:PQN917572 QAJ917528:QAJ917572 QKF917528:QKF917572 QUB917528:QUB917572 RDX917528:RDX917572 RNT917528:RNT917572 RXP917528:RXP917572 SHL917528:SHL917572 SRH917528:SRH917572 TBD917528:TBD917572 TKZ917528:TKZ917572 TUV917528:TUV917572 UER917528:UER917572 UON917528:UON917572 UYJ917528:UYJ917572 VIF917528:VIF917572 VSB917528:VSB917572 WBX917528:WBX917572 WLT917528:WLT917572 WVP917528:WVP917572 H983064:H983108 JD983064:JD983108 SZ983064:SZ983108 ACV983064:ACV983108 AMR983064:AMR983108 AWN983064:AWN983108 BGJ983064:BGJ983108 BQF983064:BQF983108 CAB983064:CAB983108 CJX983064:CJX983108 CTT983064:CTT983108 DDP983064:DDP983108 DNL983064:DNL983108 DXH983064:DXH983108 EHD983064:EHD983108 EQZ983064:EQZ983108 FAV983064:FAV983108 FKR983064:FKR983108 FUN983064:FUN983108 GEJ983064:GEJ983108 GOF983064:GOF983108 GYB983064:GYB983108 HHX983064:HHX983108 HRT983064:HRT983108 IBP983064:IBP983108 ILL983064:ILL983108 IVH983064:IVH983108 JFD983064:JFD983108 JOZ983064:JOZ983108 JYV983064:JYV983108 KIR983064:KIR983108 KSN983064:KSN983108 LCJ983064:LCJ983108 LMF983064:LMF983108 LWB983064:LWB983108 MFX983064:MFX983108 MPT983064:MPT983108 MZP983064:MZP983108 NJL983064:NJL983108 NTH983064:NTH983108 ODD983064:ODD983108 OMZ983064:OMZ983108 OWV983064:OWV983108 PGR983064:PGR983108 PQN983064:PQN983108 QAJ983064:QAJ983108 QKF983064:QKF983108 QUB983064:QUB983108 RDX983064:RDX983108 RNT983064:RNT983108 RXP983064:RXP983108 SHL983064:SHL983108 SRH983064:SRH983108 TBD983064:TBD983108 TKZ983064:TKZ983108 TUV983064:TUV983108 UER983064:UER983108 UON983064:UON983108 UYJ983064:UYJ983108 VIF983064:VIF983108 VSB983064:VSB983108 WBX983064:WBX983108 WLT983064:WLT983108 WVP983064:WVP983108 D119:F121 IZ119:JB121 SV119:SX121 ACR119:ACT121 AMN119:AMP121 AWJ119:AWL121 BGF119:BGH121 BQB119:BQD121 BZX119:BZZ121 CJT119:CJV121 CTP119:CTR121 DDL119:DDN121 DNH119:DNJ121 DXD119:DXF121 EGZ119:EHB121 EQV119:EQX121 FAR119:FAT121 FKN119:FKP121 FUJ119:FUL121 GEF119:GEH121 GOB119:GOD121 GXX119:GXZ121 HHT119:HHV121 HRP119:HRR121 IBL119:IBN121 ILH119:ILJ121 IVD119:IVF121 JEZ119:JFB121 JOV119:JOX121 JYR119:JYT121 KIN119:KIP121 KSJ119:KSL121 LCF119:LCH121 LMB119:LMD121 LVX119:LVZ121 MFT119:MFV121 MPP119:MPR121 MZL119:MZN121 NJH119:NJJ121 NTD119:NTF121 OCZ119:ODB121 OMV119:OMX121 OWR119:OWT121 PGN119:PGP121 PQJ119:PQL121 QAF119:QAH121 QKB119:QKD121 QTX119:QTZ121 RDT119:RDV121 RNP119:RNR121 RXL119:RXN121 SHH119:SHJ121 SRD119:SRF121 TAZ119:TBB121 TKV119:TKX121 TUR119:TUT121 UEN119:UEP121 UOJ119:UOL121 UYF119:UYH121 VIB119:VID121 VRX119:VRZ121 WBT119:WBV121 WLP119:WLR121 WVL119:WVN121 D65661:F65663 IZ65661:JB65663 SV65661:SX65663 ACR65661:ACT65663 AMN65661:AMP65663 AWJ65661:AWL65663 BGF65661:BGH65663 BQB65661:BQD65663 BZX65661:BZZ65663 CJT65661:CJV65663 CTP65661:CTR65663 DDL65661:DDN65663 DNH65661:DNJ65663 DXD65661:DXF65663 EGZ65661:EHB65663 EQV65661:EQX65663 FAR65661:FAT65663 FKN65661:FKP65663 FUJ65661:FUL65663 GEF65661:GEH65663 GOB65661:GOD65663 GXX65661:GXZ65663 HHT65661:HHV65663 HRP65661:HRR65663 IBL65661:IBN65663 ILH65661:ILJ65663 IVD65661:IVF65663 JEZ65661:JFB65663 JOV65661:JOX65663 JYR65661:JYT65663 KIN65661:KIP65663 KSJ65661:KSL65663 LCF65661:LCH65663 LMB65661:LMD65663 LVX65661:LVZ65663 MFT65661:MFV65663 MPP65661:MPR65663 MZL65661:MZN65663 NJH65661:NJJ65663 NTD65661:NTF65663 OCZ65661:ODB65663 OMV65661:OMX65663 OWR65661:OWT65663 PGN65661:PGP65663 PQJ65661:PQL65663 QAF65661:QAH65663 QKB65661:QKD65663 QTX65661:QTZ65663 RDT65661:RDV65663 RNP65661:RNR65663 RXL65661:RXN65663 SHH65661:SHJ65663 SRD65661:SRF65663 TAZ65661:TBB65663 TKV65661:TKX65663 TUR65661:TUT65663 UEN65661:UEP65663 UOJ65661:UOL65663 UYF65661:UYH65663 VIB65661:VID65663 VRX65661:VRZ65663 WBT65661:WBV65663 WLP65661:WLR65663 WVL65661:WVN65663 D131197:F131199 IZ131197:JB131199 SV131197:SX131199 ACR131197:ACT131199 AMN131197:AMP131199 AWJ131197:AWL131199 BGF131197:BGH131199 BQB131197:BQD131199 BZX131197:BZZ131199 CJT131197:CJV131199 CTP131197:CTR131199 DDL131197:DDN131199 DNH131197:DNJ131199 DXD131197:DXF131199 EGZ131197:EHB131199 EQV131197:EQX131199 FAR131197:FAT131199 FKN131197:FKP131199 FUJ131197:FUL131199 GEF131197:GEH131199 GOB131197:GOD131199 GXX131197:GXZ131199 HHT131197:HHV131199 HRP131197:HRR131199 IBL131197:IBN131199 ILH131197:ILJ131199 IVD131197:IVF131199 JEZ131197:JFB131199 JOV131197:JOX131199 JYR131197:JYT131199 KIN131197:KIP131199 KSJ131197:KSL131199 LCF131197:LCH131199 LMB131197:LMD131199 LVX131197:LVZ131199 MFT131197:MFV131199 MPP131197:MPR131199 MZL131197:MZN131199 NJH131197:NJJ131199 NTD131197:NTF131199 OCZ131197:ODB131199 OMV131197:OMX131199 OWR131197:OWT131199 PGN131197:PGP131199 PQJ131197:PQL131199 QAF131197:QAH131199 QKB131197:QKD131199 QTX131197:QTZ131199 RDT131197:RDV131199 RNP131197:RNR131199 RXL131197:RXN131199 SHH131197:SHJ131199 SRD131197:SRF131199 TAZ131197:TBB131199 TKV131197:TKX131199 TUR131197:TUT131199 UEN131197:UEP131199 UOJ131197:UOL131199 UYF131197:UYH131199 VIB131197:VID131199 VRX131197:VRZ131199 WBT131197:WBV131199 WLP131197:WLR131199 WVL131197:WVN131199 D196733:F196735 IZ196733:JB196735 SV196733:SX196735 ACR196733:ACT196735 AMN196733:AMP196735 AWJ196733:AWL196735 BGF196733:BGH196735 BQB196733:BQD196735 BZX196733:BZZ196735 CJT196733:CJV196735 CTP196733:CTR196735 DDL196733:DDN196735 DNH196733:DNJ196735 DXD196733:DXF196735 EGZ196733:EHB196735 EQV196733:EQX196735 FAR196733:FAT196735 FKN196733:FKP196735 FUJ196733:FUL196735 GEF196733:GEH196735 GOB196733:GOD196735 GXX196733:GXZ196735 HHT196733:HHV196735 HRP196733:HRR196735 IBL196733:IBN196735 ILH196733:ILJ196735 IVD196733:IVF196735 JEZ196733:JFB196735 JOV196733:JOX196735 JYR196733:JYT196735 KIN196733:KIP196735 KSJ196733:KSL196735 LCF196733:LCH196735 LMB196733:LMD196735 LVX196733:LVZ196735 MFT196733:MFV196735 MPP196733:MPR196735 MZL196733:MZN196735 NJH196733:NJJ196735 NTD196733:NTF196735 OCZ196733:ODB196735 OMV196733:OMX196735 OWR196733:OWT196735 PGN196733:PGP196735 PQJ196733:PQL196735 QAF196733:QAH196735 QKB196733:QKD196735 QTX196733:QTZ196735 RDT196733:RDV196735 RNP196733:RNR196735 RXL196733:RXN196735 SHH196733:SHJ196735 SRD196733:SRF196735 TAZ196733:TBB196735 TKV196733:TKX196735 TUR196733:TUT196735 UEN196733:UEP196735 UOJ196733:UOL196735 UYF196733:UYH196735 VIB196733:VID196735 VRX196733:VRZ196735 WBT196733:WBV196735 WLP196733:WLR196735 WVL196733:WVN196735 D262269:F262271 IZ262269:JB262271 SV262269:SX262271 ACR262269:ACT262271 AMN262269:AMP262271 AWJ262269:AWL262271 BGF262269:BGH262271 BQB262269:BQD262271 BZX262269:BZZ262271 CJT262269:CJV262271 CTP262269:CTR262271 DDL262269:DDN262271 DNH262269:DNJ262271 DXD262269:DXF262271 EGZ262269:EHB262271 EQV262269:EQX262271 FAR262269:FAT262271 FKN262269:FKP262271 FUJ262269:FUL262271 GEF262269:GEH262271 GOB262269:GOD262271 GXX262269:GXZ262271 HHT262269:HHV262271 HRP262269:HRR262271 IBL262269:IBN262271 ILH262269:ILJ262271 IVD262269:IVF262271 JEZ262269:JFB262271 JOV262269:JOX262271 JYR262269:JYT262271 KIN262269:KIP262271 KSJ262269:KSL262271 LCF262269:LCH262271 LMB262269:LMD262271 LVX262269:LVZ262271 MFT262269:MFV262271 MPP262269:MPR262271 MZL262269:MZN262271 NJH262269:NJJ262271 NTD262269:NTF262271 OCZ262269:ODB262271 OMV262269:OMX262271 OWR262269:OWT262271 PGN262269:PGP262271 PQJ262269:PQL262271 QAF262269:QAH262271 QKB262269:QKD262271 QTX262269:QTZ262271 RDT262269:RDV262271 RNP262269:RNR262271 RXL262269:RXN262271 SHH262269:SHJ262271 SRD262269:SRF262271 TAZ262269:TBB262271 TKV262269:TKX262271 TUR262269:TUT262271 UEN262269:UEP262271 UOJ262269:UOL262271 UYF262269:UYH262271 VIB262269:VID262271 VRX262269:VRZ262271 WBT262269:WBV262271 WLP262269:WLR262271 WVL262269:WVN262271 D327805:F327807 IZ327805:JB327807 SV327805:SX327807 ACR327805:ACT327807 AMN327805:AMP327807 AWJ327805:AWL327807 BGF327805:BGH327807 BQB327805:BQD327807 BZX327805:BZZ327807 CJT327805:CJV327807 CTP327805:CTR327807 DDL327805:DDN327807 DNH327805:DNJ327807 DXD327805:DXF327807 EGZ327805:EHB327807 EQV327805:EQX327807 FAR327805:FAT327807 FKN327805:FKP327807 FUJ327805:FUL327807 GEF327805:GEH327807 GOB327805:GOD327807 GXX327805:GXZ327807 HHT327805:HHV327807 HRP327805:HRR327807 IBL327805:IBN327807 ILH327805:ILJ327807 IVD327805:IVF327807 JEZ327805:JFB327807 JOV327805:JOX327807 JYR327805:JYT327807 KIN327805:KIP327807 KSJ327805:KSL327807 LCF327805:LCH327807 LMB327805:LMD327807 LVX327805:LVZ327807 MFT327805:MFV327807 MPP327805:MPR327807 MZL327805:MZN327807 NJH327805:NJJ327807 NTD327805:NTF327807 OCZ327805:ODB327807 OMV327805:OMX327807 OWR327805:OWT327807 PGN327805:PGP327807 PQJ327805:PQL327807 QAF327805:QAH327807 QKB327805:QKD327807 QTX327805:QTZ327807 RDT327805:RDV327807 RNP327805:RNR327807 RXL327805:RXN327807 SHH327805:SHJ327807 SRD327805:SRF327807 TAZ327805:TBB327807 TKV327805:TKX327807 TUR327805:TUT327807 UEN327805:UEP327807 UOJ327805:UOL327807 UYF327805:UYH327807 VIB327805:VID327807 VRX327805:VRZ327807 WBT327805:WBV327807 WLP327805:WLR327807 WVL327805:WVN327807 D393341:F393343 IZ393341:JB393343 SV393341:SX393343 ACR393341:ACT393343 AMN393341:AMP393343 AWJ393341:AWL393343 BGF393341:BGH393343 BQB393341:BQD393343 BZX393341:BZZ393343 CJT393341:CJV393343 CTP393341:CTR393343 DDL393341:DDN393343 DNH393341:DNJ393343 DXD393341:DXF393343 EGZ393341:EHB393343 EQV393341:EQX393343 FAR393341:FAT393343 FKN393341:FKP393343 FUJ393341:FUL393343 GEF393341:GEH393343 GOB393341:GOD393343 GXX393341:GXZ393343 HHT393341:HHV393343 HRP393341:HRR393343 IBL393341:IBN393343 ILH393341:ILJ393343 IVD393341:IVF393343 JEZ393341:JFB393343 JOV393341:JOX393343 JYR393341:JYT393343 KIN393341:KIP393343 KSJ393341:KSL393343 LCF393341:LCH393343 LMB393341:LMD393343 LVX393341:LVZ393343 MFT393341:MFV393343 MPP393341:MPR393343 MZL393341:MZN393343 NJH393341:NJJ393343 NTD393341:NTF393343 OCZ393341:ODB393343 OMV393341:OMX393343 OWR393341:OWT393343 PGN393341:PGP393343 PQJ393341:PQL393343 QAF393341:QAH393343 QKB393341:QKD393343 QTX393341:QTZ393343 RDT393341:RDV393343 RNP393341:RNR393343 RXL393341:RXN393343 SHH393341:SHJ393343 SRD393341:SRF393343 TAZ393341:TBB393343 TKV393341:TKX393343 TUR393341:TUT393343 UEN393341:UEP393343 UOJ393341:UOL393343 UYF393341:UYH393343 VIB393341:VID393343 VRX393341:VRZ393343 WBT393341:WBV393343 WLP393341:WLR393343 WVL393341:WVN393343 D458877:F458879 IZ458877:JB458879 SV458877:SX458879 ACR458877:ACT458879 AMN458877:AMP458879 AWJ458877:AWL458879 BGF458877:BGH458879 BQB458877:BQD458879 BZX458877:BZZ458879 CJT458877:CJV458879 CTP458877:CTR458879 DDL458877:DDN458879 DNH458877:DNJ458879 DXD458877:DXF458879 EGZ458877:EHB458879 EQV458877:EQX458879 FAR458877:FAT458879 FKN458877:FKP458879 FUJ458877:FUL458879 GEF458877:GEH458879 GOB458877:GOD458879 GXX458877:GXZ458879 HHT458877:HHV458879 HRP458877:HRR458879 IBL458877:IBN458879 ILH458877:ILJ458879 IVD458877:IVF458879 JEZ458877:JFB458879 JOV458877:JOX458879 JYR458877:JYT458879 KIN458877:KIP458879 KSJ458877:KSL458879 LCF458877:LCH458879 LMB458877:LMD458879 LVX458877:LVZ458879 MFT458877:MFV458879 MPP458877:MPR458879 MZL458877:MZN458879 NJH458877:NJJ458879 NTD458877:NTF458879 OCZ458877:ODB458879 OMV458877:OMX458879 OWR458877:OWT458879 PGN458877:PGP458879 PQJ458877:PQL458879 QAF458877:QAH458879 QKB458877:QKD458879 QTX458877:QTZ458879 RDT458877:RDV458879 RNP458877:RNR458879 RXL458877:RXN458879 SHH458877:SHJ458879 SRD458877:SRF458879 TAZ458877:TBB458879 TKV458877:TKX458879 TUR458877:TUT458879 UEN458877:UEP458879 UOJ458877:UOL458879 UYF458877:UYH458879 VIB458877:VID458879 VRX458877:VRZ458879 WBT458877:WBV458879 WLP458877:WLR458879 WVL458877:WVN458879 D524413:F524415 IZ524413:JB524415 SV524413:SX524415 ACR524413:ACT524415 AMN524413:AMP524415 AWJ524413:AWL524415 BGF524413:BGH524415 BQB524413:BQD524415 BZX524413:BZZ524415 CJT524413:CJV524415 CTP524413:CTR524415 DDL524413:DDN524415 DNH524413:DNJ524415 DXD524413:DXF524415 EGZ524413:EHB524415 EQV524413:EQX524415 FAR524413:FAT524415 FKN524413:FKP524415 FUJ524413:FUL524415 GEF524413:GEH524415 GOB524413:GOD524415 GXX524413:GXZ524415 HHT524413:HHV524415 HRP524413:HRR524415 IBL524413:IBN524415 ILH524413:ILJ524415 IVD524413:IVF524415 JEZ524413:JFB524415 JOV524413:JOX524415 JYR524413:JYT524415 KIN524413:KIP524415 KSJ524413:KSL524415 LCF524413:LCH524415 LMB524413:LMD524415 LVX524413:LVZ524415 MFT524413:MFV524415 MPP524413:MPR524415 MZL524413:MZN524415 NJH524413:NJJ524415 NTD524413:NTF524415 OCZ524413:ODB524415 OMV524413:OMX524415 OWR524413:OWT524415 PGN524413:PGP524415 PQJ524413:PQL524415 QAF524413:QAH524415 QKB524413:QKD524415 QTX524413:QTZ524415 RDT524413:RDV524415 RNP524413:RNR524415 RXL524413:RXN524415 SHH524413:SHJ524415 SRD524413:SRF524415 TAZ524413:TBB524415 TKV524413:TKX524415 TUR524413:TUT524415 UEN524413:UEP524415 UOJ524413:UOL524415 UYF524413:UYH524415 VIB524413:VID524415 VRX524413:VRZ524415 WBT524413:WBV524415 WLP524413:WLR524415 WVL524413:WVN524415 D589949:F589951 IZ589949:JB589951 SV589949:SX589951 ACR589949:ACT589951 AMN589949:AMP589951 AWJ589949:AWL589951 BGF589949:BGH589951 BQB589949:BQD589951 BZX589949:BZZ589951 CJT589949:CJV589951 CTP589949:CTR589951 DDL589949:DDN589951 DNH589949:DNJ589951 DXD589949:DXF589951 EGZ589949:EHB589951 EQV589949:EQX589951 FAR589949:FAT589951 FKN589949:FKP589951 FUJ589949:FUL589951 GEF589949:GEH589951 GOB589949:GOD589951 GXX589949:GXZ589951 HHT589949:HHV589951 HRP589949:HRR589951 IBL589949:IBN589951 ILH589949:ILJ589951 IVD589949:IVF589951 JEZ589949:JFB589951 JOV589949:JOX589951 JYR589949:JYT589951 KIN589949:KIP589951 KSJ589949:KSL589951 LCF589949:LCH589951 LMB589949:LMD589951 LVX589949:LVZ589951 MFT589949:MFV589951 MPP589949:MPR589951 MZL589949:MZN589951 NJH589949:NJJ589951 NTD589949:NTF589951 OCZ589949:ODB589951 OMV589949:OMX589951 OWR589949:OWT589951 PGN589949:PGP589951 PQJ589949:PQL589951 QAF589949:QAH589951 QKB589949:QKD589951 QTX589949:QTZ589951 RDT589949:RDV589951 RNP589949:RNR589951 RXL589949:RXN589951 SHH589949:SHJ589951 SRD589949:SRF589951 TAZ589949:TBB589951 TKV589949:TKX589951 TUR589949:TUT589951 UEN589949:UEP589951 UOJ589949:UOL589951 UYF589949:UYH589951 VIB589949:VID589951 VRX589949:VRZ589951 WBT589949:WBV589951 WLP589949:WLR589951 WVL589949:WVN589951 D655485:F655487 IZ655485:JB655487 SV655485:SX655487 ACR655485:ACT655487 AMN655485:AMP655487 AWJ655485:AWL655487 BGF655485:BGH655487 BQB655485:BQD655487 BZX655485:BZZ655487 CJT655485:CJV655487 CTP655485:CTR655487 DDL655485:DDN655487 DNH655485:DNJ655487 DXD655485:DXF655487 EGZ655485:EHB655487 EQV655485:EQX655487 FAR655485:FAT655487 FKN655485:FKP655487 FUJ655485:FUL655487 GEF655485:GEH655487 GOB655485:GOD655487 GXX655485:GXZ655487 HHT655485:HHV655487 HRP655485:HRR655487 IBL655485:IBN655487 ILH655485:ILJ655487 IVD655485:IVF655487 JEZ655485:JFB655487 JOV655485:JOX655487 JYR655485:JYT655487 KIN655485:KIP655487 KSJ655485:KSL655487 LCF655485:LCH655487 LMB655485:LMD655487 LVX655485:LVZ655487 MFT655485:MFV655487 MPP655485:MPR655487 MZL655485:MZN655487 NJH655485:NJJ655487 NTD655485:NTF655487 OCZ655485:ODB655487 OMV655485:OMX655487 OWR655485:OWT655487 PGN655485:PGP655487 PQJ655485:PQL655487 QAF655485:QAH655487 QKB655485:QKD655487 QTX655485:QTZ655487 RDT655485:RDV655487 RNP655485:RNR655487 RXL655485:RXN655487 SHH655485:SHJ655487 SRD655485:SRF655487 TAZ655485:TBB655487 TKV655485:TKX655487 TUR655485:TUT655487 UEN655485:UEP655487 UOJ655485:UOL655487 UYF655485:UYH655487 VIB655485:VID655487 VRX655485:VRZ655487 WBT655485:WBV655487 WLP655485:WLR655487 WVL655485:WVN655487 D721021:F721023 IZ721021:JB721023 SV721021:SX721023 ACR721021:ACT721023 AMN721021:AMP721023 AWJ721021:AWL721023 BGF721021:BGH721023 BQB721021:BQD721023 BZX721021:BZZ721023 CJT721021:CJV721023 CTP721021:CTR721023 DDL721021:DDN721023 DNH721021:DNJ721023 DXD721021:DXF721023 EGZ721021:EHB721023 EQV721021:EQX721023 FAR721021:FAT721023 FKN721021:FKP721023 FUJ721021:FUL721023 GEF721021:GEH721023 GOB721021:GOD721023 GXX721021:GXZ721023 HHT721021:HHV721023 HRP721021:HRR721023 IBL721021:IBN721023 ILH721021:ILJ721023 IVD721021:IVF721023 JEZ721021:JFB721023 JOV721021:JOX721023 JYR721021:JYT721023 KIN721021:KIP721023 KSJ721021:KSL721023 LCF721021:LCH721023 LMB721021:LMD721023 LVX721021:LVZ721023 MFT721021:MFV721023 MPP721021:MPR721023 MZL721021:MZN721023 NJH721021:NJJ721023 NTD721021:NTF721023 OCZ721021:ODB721023 OMV721021:OMX721023 OWR721021:OWT721023 PGN721021:PGP721023 PQJ721021:PQL721023 QAF721021:QAH721023 QKB721021:QKD721023 QTX721021:QTZ721023 RDT721021:RDV721023 RNP721021:RNR721023 RXL721021:RXN721023 SHH721021:SHJ721023 SRD721021:SRF721023 TAZ721021:TBB721023 TKV721021:TKX721023 TUR721021:TUT721023 UEN721021:UEP721023 UOJ721021:UOL721023 UYF721021:UYH721023 VIB721021:VID721023 VRX721021:VRZ721023 WBT721021:WBV721023 WLP721021:WLR721023 WVL721021:WVN721023 D786557:F786559 IZ786557:JB786559 SV786557:SX786559 ACR786557:ACT786559 AMN786557:AMP786559 AWJ786557:AWL786559 BGF786557:BGH786559 BQB786557:BQD786559 BZX786557:BZZ786559 CJT786557:CJV786559 CTP786557:CTR786559 DDL786557:DDN786559 DNH786557:DNJ786559 DXD786557:DXF786559 EGZ786557:EHB786559 EQV786557:EQX786559 FAR786557:FAT786559 FKN786557:FKP786559 FUJ786557:FUL786559 GEF786557:GEH786559 GOB786557:GOD786559 GXX786557:GXZ786559 HHT786557:HHV786559 HRP786557:HRR786559 IBL786557:IBN786559 ILH786557:ILJ786559 IVD786557:IVF786559 JEZ786557:JFB786559 JOV786557:JOX786559 JYR786557:JYT786559 KIN786557:KIP786559 KSJ786557:KSL786559 LCF786557:LCH786559 LMB786557:LMD786559 LVX786557:LVZ786559 MFT786557:MFV786559 MPP786557:MPR786559 MZL786557:MZN786559 NJH786557:NJJ786559 NTD786557:NTF786559 OCZ786557:ODB786559 OMV786557:OMX786559 OWR786557:OWT786559 PGN786557:PGP786559 PQJ786557:PQL786559 QAF786557:QAH786559 QKB786557:QKD786559 QTX786557:QTZ786559 RDT786557:RDV786559 RNP786557:RNR786559 RXL786557:RXN786559 SHH786557:SHJ786559 SRD786557:SRF786559 TAZ786557:TBB786559 TKV786557:TKX786559 TUR786557:TUT786559 UEN786557:UEP786559 UOJ786557:UOL786559 UYF786557:UYH786559 VIB786557:VID786559 VRX786557:VRZ786559 WBT786557:WBV786559 WLP786557:WLR786559 WVL786557:WVN786559 D852093:F852095 IZ852093:JB852095 SV852093:SX852095 ACR852093:ACT852095 AMN852093:AMP852095 AWJ852093:AWL852095 BGF852093:BGH852095 BQB852093:BQD852095 BZX852093:BZZ852095 CJT852093:CJV852095 CTP852093:CTR852095 DDL852093:DDN852095 DNH852093:DNJ852095 DXD852093:DXF852095 EGZ852093:EHB852095 EQV852093:EQX852095 FAR852093:FAT852095 FKN852093:FKP852095 FUJ852093:FUL852095 GEF852093:GEH852095 GOB852093:GOD852095 GXX852093:GXZ852095 HHT852093:HHV852095 HRP852093:HRR852095 IBL852093:IBN852095 ILH852093:ILJ852095 IVD852093:IVF852095 JEZ852093:JFB852095 JOV852093:JOX852095 JYR852093:JYT852095 KIN852093:KIP852095 KSJ852093:KSL852095 LCF852093:LCH852095 LMB852093:LMD852095 LVX852093:LVZ852095 MFT852093:MFV852095 MPP852093:MPR852095 MZL852093:MZN852095 NJH852093:NJJ852095 NTD852093:NTF852095 OCZ852093:ODB852095 OMV852093:OMX852095 OWR852093:OWT852095 PGN852093:PGP852095 PQJ852093:PQL852095 QAF852093:QAH852095 QKB852093:QKD852095 QTX852093:QTZ852095 RDT852093:RDV852095 RNP852093:RNR852095 RXL852093:RXN852095 SHH852093:SHJ852095 SRD852093:SRF852095 TAZ852093:TBB852095 TKV852093:TKX852095 TUR852093:TUT852095 UEN852093:UEP852095 UOJ852093:UOL852095 UYF852093:UYH852095 VIB852093:VID852095 VRX852093:VRZ852095 WBT852093:WBV852095 WLP852093:WLR852095 WVL852093:WVN852095 D917629:F917631 IZ917629:JB917631 SV917629:SX917631 ACR917629:ACT917631 AMN917629:AMP917631 AWJ917629:AWL917631 BGF917629:BGH917631 BQB917629:BQD917631 BZX917629:BZZ917631 CJT917629:CJV917631 CTP917629:CTR917631 DDL917629:DDN917631 DNH917629:DNJ917631 DXD917629:DXF917631 EGZ917629:EHB917631 EQV917629:EQX917631 FAR917629:FAT917631 FKN917629:FKP917631 FUJ917629:FUL917631 GEF917629:GEH917631 GOB917629:GOD917631 GXX917629:GXZ917631 HHT917629:HHV917631 HRP917629:HRR917631 IBL917629:IBN917631 ILH917629:ILJ917631 IVD917629:IVF917631 JEZ917629:JFB917631 JOV917629:JOX917631 JYR917629:JYT917631 KIN917629:KIP917631 KSJ917629:KSL917631 LCF917629:LCH917631 LMB917629:LMD917631 LVX917629:LVZ917631 MFT917629:MFV917631 MPP917629:MPR917631 MZL917629:MZN917631 NJH917629:NJJ917631 NTD917629:NTF917631 OCZ917629:ODB917631 OMV917629:OMX917631 OWR917629:OWT917631 PGN917629:PGP917631 PQJ917629:PQL917631 QAF917629:QAH917631 QKB917629:QKD917631 QTX917629:QTZ917631 RDT917629:RDV917631 RNP917629:RNR917631 RXL917629:RXN917631 SHH917629:SHJ917631 SRD917629:SRF917631 TAZ917629:TBB917631 TKV917629:TKX917631 TUR917629:TUT917631 UEN917629:UEP917631 UOJ917629:UOL917631 UYF917629:UYH917631 VIB917629:VID917631 VRX917629:VRZ917631 WBT917629:WBV917631 WLP917629:WLR917631 WVL917629:WVN917631 D983165:F983167 IZ983165:JB983167 SV983165:SX983167 ACR983165:ACT983167 AMN983165:AMP983167 AWJ983165:AWL983167 BGF983165:BGH983167 BQB983165:BQD983167 BZX983165:BZZ983167 CJT983165:CJV983167 CTP983165:CTR983167 DDL983165:DDN983167 DNH983165:DNJ983167 DXD983165:DXF983167 EGZ983165:EHB983167 EQV983165:EQX983167 FAR983165:FAT983167 FKN983165:FKP983167 FUJ983165:FUL983167 GEF983165:GEH983167 GOB983165:GOD983167 GXX983165:GXZ983167 HHT983165:HHV983167 HRP983165:HRR983167 IBL983165:IBN983167 ILH983165:ILJ983167 IVD983165:IVF983167 JEZ983165:JFB983167 JOV983165:JOX983167 JYR983165:JYT983167 KIN983165:KIP983167 KSJ983165:KSL983167 LCF983165:LCH983167 LMB983165:LMD983167 LVX983165:LVZ983167 MFT983165:MFV983167 MPP983165:MPR983167 MZL983165:MZN983167 NJH983165:NJJ983167 NTD983165:NTF983167 OCZ983165:ODB983167 OMV983165:OMX983167 OWR983165:OWT983167 PGN983165:PGP983167 PQJ983165:PQL983167 QAF983165:QAH983167 QKB983165:QKD983167 QTX983165:QTZ983167 RDT983165:RDV983167 RNP983165:RNR983167 RXL983165:RXN983167 SHH983165:SHJ983167 SRD983165:SRF983167 TAZ983165:TBB983167 TKV983165:TKX983167 TUR983165:TUT983167 UEN983165:UEP983167 UOJ983165:UOL983167 UYF983165:UYH983167 VIB983165:VID983167 VRX983165:VRZ983167 WBT983165:WBV983167 WLP983165:WLR983167 WVL983165:WVN983167 SW18:SX74 ACS18:ACT74 AMO18:AMP74 AWK18:AWL74 BGG18:BGH74 BQC18:BQD74 BZY18:BZZ74 CJU18:CJV74 CTQ18:CTR74 DDM18:DDN74 DNI18:DNJ74 DXE18:DXF74 EHA18:EHB74 EQW18:EQX74 FAS18:FAT74 FKO18:FKP74 FUK18:FUL74 GEG18:GEH74 GOC18:GOD74 GXY18:GXZ74 HHU18:HHV74 HRQ18:HRR74 IBM18:IBN74 ILI18:ILJ74 IVE18:IVF74 JFA18:JFB74 JOW18:JOX74 JYS18:JYT74 KIO18:KIP74 KSK18:KSL74 LCG18:LCH74 LMC18:LMD74 LVY18:LVZ74 MFU18:MFV74 MPQ18:MPR74 MZM18:MZN74 NJI18:NJJ74 NTE18:NTF74 ODA18:ODB74 OMW18:OMX74 OWS18:OWT74 PGO18:PGP74 PQK18:PQL74 QAG18:QAH74 QKC18:QKD74 QTY18:QTZ74 RDU18:RDV74 RNQ18:RNR74 RXM18:RXN74 SHI18:SHJ74 SRE18:SRF74 TBA18:TBB74 TKW18:TKX74 TUS18:TUT74 UEO18:UEP74 UOK18:UOL74 UYG18:UYH74 VIC18:VID74 VRY18:VRZ74 WBU18:WBV74 WLQ18:WLR74 WVM18:WVN74 D122:D183 D18:D117 E65560:F65604 JA65560:JB65604 SW65560:SX65604 ACS65560:ACT65604 AMO65560:AMP65604 AWK65560:AWL65604 BGG65560:BGH65604 BQC65560:BQD65604 BZY65560:BZZ65604 CJU65560:CJV65604 CTQ65560:CTR65604 DDM65560:DDN65604 DNI65560:DNJ65604 DXE65560:DXF65604 EHA65560:EHB65604 EQW65560:EQX65604 FAS65560:FAT65604 FKO65560:FKP65604 FUK65560:FUL65604 GEG65560:GEH65604 GOC65560:GOD65604 GXY65560:GXZ65604 HHU65560:HHV65604 HRQ65560:HRR65604 IBM65560:IBN65604 ILI65560:ILJ65604 IVE65560:IVF65604 JFA65560:JFB65604 JOW65560:JOX65604 JYS65560:JYT65604 KIO65560:KIP65604 KSK65560:KSL65604 LCG65560:LCH65604 LMC65560:LMD65604 LVY65560:LVZ65604 MFU65560:MFV65604 MPQ65560:MPR65604 MZM65560:MZN65604 NJI65560:NJJ65604 NTE65560:NTF65604 ODA65560:ODB65604 OMW65560:OMX65604 OWS65560:OWT65604 PGO65560:PGP65604 PQK65560:PQL65604 QAG65560:QAH65604 QKC65560:QKD65604 QTY65560:QTZ65604 RDU65560:RDV65604 RNQ65560:RNR65604 RXM65560:RXN65604 SHI65560:SHJ65604 SRE65560:SRF65604 TBA65560:TBB65604 TKW65560:TKX65604 TUS65560:TUT65604 UEO65560:UEP65604 UOK65560:UOL65604 UYG65560:UYH65604 VIC65560:VID65604 VRY65560:VRZ65604 WBU65560:WBV65604 WLQ65560:WLR65604 WVM65560:WVN65604 E131096:F131140 JA131096:JB131140 SW131096:SX131140 ACS131096:ACT131140 AMO131096:AMP131140 AWK131096:AWL131140 BGG131096:BGH131140 BQC131096:BQD131140 BZY131096:BZZ131140 CJU131096:CJV131140 CTQ131096:CTR131140 DDM131096:DDN131140 DNI131096:DNJ131140 DXE131096:DXF131140 EHA131096:EHB131140 EQW131096:EQX131140 FAS131096:FAT131140 FKO131096:FKP131140 FUK131096:FUL131140 GEG131096:GEH131140 GOC131096:GOD131140 GXY131096:GXZ131140 HHU131096:HHV131140 HRQ131096:HRR131140 IBM131096:IBN131140 ILI131096:ILJ131140 IVE131096:IVF131140 JFA131096:JFB131140 JOW131096:JOX131140 JYS131096:JYT131140 KIO131096:KIP131140 KSK131096:KSL131140 LCG131096:LCH131140 LMC131096:LMD131140 LVY131096:LVZ131140 MFU131096:MFV131140 MPQ131096:MPR131140 MZM131096:MZN131140 NJI131096:NJJ131140 NTE131096:NTF131140 ODA131096:ODB131140 OMW131096:OMX131140 OWS131096:OWT131140 PGO131096:PGP131140 PQK131096:PQL131140 QAG131096:QAH131140 QKC131096:QKD131140 QTY131096:QTZ131140 RDU131096:RDV131140 RNQ131096:RNR131140 RXM131096:RXN131140 SHI131096:SHJ131140 SRE131096:SRF131140 TBA131096:TBB131140 TKW131096:TKX131140 TUS131096:TUT131140 UEO131096:UEP131140 UOK131096:UOL131140 UYG131096:UYH131140 VIC131096:VID131140 VRY131096:VRZ131140 WBU131096:WBV131140 WLQ131096:WLR131140 WVM131096:WVN131140 E196632:F196676 JA196632:JB196676 SW196632:SX196676 ACS196632:ACT196676 AMO196632:AMP196676 AWK196632:AWL196676 BGG196632:BGH196676 BQC196632:BQD196676 BZY196632:BZZ196676 CJU196632:CJV196676 CTQ196632:CTR196676 DDM196632:DDN196676 DNI196632:DNJ196676 DXE196632:DXF196676 EHA196632:EHB196676 EQW196632:EQX196676 FAS196632:FAT196676 FKO196632:FKP196676 FUK196632:FUL196676 GEG196632:GEH196676 GOC196632:GOD196676 GXY196632:GXZ196676 HHU196632:HHV196676 HRQ196632:HRR196676 IBM196632:IBN196676 ILI196632:ILJ196676 IVE196632:IVF196676 JFA196632:JFB196676 JOW196632:JOX196676 JYS196632:JYT196676 KIO196632:KIP196676 KSK196632:KSL196676 LCG196632:LCH196676 LMC196632:LMD196676 LVY196632:LVZ196676 MFU196632:MFV196676 MPQ196632:MPR196676 MZM196632:MZN196676 NJI196632:NJJ196676 NTE196632:NTF196676 ODA196632:ODB196676 OMW196632:OMX196676 OWS196632:OWT196676 PGO196632:PGP196676 PQK196632:PQL196676 QAG196632:QAH196676 QKC196632:QKD196676 QTY196632:QTZ196676 RDU196632:RDV196676 RNQ196632:RNR196676 RXM196632:RXN196676 SHI196632:SHJ196676 SRE196632:SRF196676 TBA196632:TBB196676 TKW196632:TKX196676 TUS196632:TUT196676 UEO196632:UEP196676 UOK196632:UOL196676 UYG196632:UYH196676 VIC196632:VID196676 VRY196632:VRZ196676 WBU196632:WBV196676 WLQ196632:WLR196676 WVM196632:WVN196676 E262168:F262212 JA262168:JB262212 SW262168:SX262212 ACS262168:ACT262212 AMO262168:AMP262212 AWK262168:AWL262212 BGG262168:BGH262212 BQC262168:BQD262212 BZY262168:BZZ262212 CJU262168:CJV262212 CTQ262168:CTR262212 DDM262168:DDN262212 DNI262168:DNJ262212 DXE262168:DXF262212 EHA262168:EHB262212 EQW262168:EQX262212 FAS262168:FAT262212 FKO262168:FKP262212 FUK262168:FUL262212 GEG262168:GEH262212 GOC262168:GOD262212 GXY262168:GXZ262212 HHU262168:HHV262212 HRQ262168:HRR262212 IBM262168:IBN262212 ILI262168:ILJ262212 IVE262168:IVF262212 JFA262168:JFB262212 JOW262168:JOX262212 JYS262168:JYT262212 KIO262168:KIP262212 KSK262168:KSL262212 LCG262168:LCH262212 LMC262168:LMD262212 LVY262168:LVZ262212 MFU262168:MFV262212 MPQ262168:MPR262212 MZM262168:MZN262212 NJI262168:NJJ262212 NTE262168:NTF262212 ODA262168:ODB262212 OMW262168:OMX262212 OWS262168:OWT262212 PGO262168:PGP262212 PQK262168:PQL262212 QAG262168:QAH262212 QKC262168:QKD262212 QTY262168:QTZ262212 RDU262168:RDV262212 RNQ262168:RNR262212 RXM262168:RXN262212 SHI262168:SHJ262212 SRE262168:SRF262212 TBA262168:TBB262212 TKW262168:TKX262212 TUS262168:TUT262212 UEO262168:UEP262212 UOK262168:UOL262212 UYG262168:UYH262212 VIC262168:VID262212 VRY262168:VRZ262212 WBU262168:WBV262212 WLQ262168:WLR262212 WVM262168:WVN262212 E327704:F327748 JA327704:JB327748 SW327704:SX327748 ACS327704:ACT327748 AMO327704:AMP327748 AWK327704:AWL327748 BGG327704:BGH327748 BQC327704:BQD327748 BZY327704:BZZ327748 CJU327704:CJV327748 CTQ327704:CTR327748 DDM327704:DDN327748 DNI327704:DNJ327748 DXE327704:DXF327748 EHA327704:EHB327748 EQW327704:EQX327748 FAS327704:FAT327748 FKO327704:FKP327748 FUK327704:FUL327748 GEG327704:GEH327748 GOC327704:GOD327748 GXY327704:GXZ327748 HHU327704:HHV327748 HRQ327704:HRR327748 IBM327704:IBN327748 ILI327704:ILJ327748 IVE327704:IVF327748 JFA327704:JFB327748 JOW327704:JOX327748 JYS327704:JYT327748 KIO327704:KIP327748 KSK327704:KSL327748 LCG327704:LCH327748 LMC327704:LMD327748 LVY327704:LVZ327748 MFU327704:MFV327748 MPQ327704:MPR327748 MZM327704:MZN327748 NJI327704:NJJ327748 NTE327704:NTF327748 ODA327704:ODB327748 OMW327704:OMX327748 OWS327704:OWT327748 PGO327704:PGP327748 PQK327704:PQL327748 QAG327704:QAH327748 QKC327704:QKD327748 QTY327704:QTZ327748 RDU327704:RDV327748 RNQ327704:RNR327748 RXM327704:RXN327748 SHI327704:SHJ327748 SRE327704:SRF327748 TBA327704:TBB327748 TKW327704:TKX327748 TUS327704:TUT327748 UEO327704:UEP327748 UOK327704:UOL327748 UYG327704:UYH327748 VIC327704:VID327748 VRY327704:VRZ327748 WBU327704:WBV327748 WLQ327704:WLR327748 WVM327704:WVN327748 E393240:F393284 JA393240:JB393284 SW393240:SX393284 ACS393240:ACT393284 AMO393240:AMP393284 AWK393240:AWL393284 BGG393240:BGH393284 BQC393240:BQD393284 BZY393240:BZZ393284 CJU393240:CJV393284 CTQ393240:CTR393284 DDM393240:DDN393284 DNI393240:DNJ393284 DXE393240:DXF393284 EHA393240:EHB393284 EQW393240:EQX393284 FAS393240:FAT393284 FKO393240:FKP393284 FUK393240:FUL393284 GEG393240:GEH393284 GOC393240:GOD393284 GXY393240:GXZ393284 HHU393240:HHV393284 HRQ393240:HRR393284 IBM393240:IBN393284 ILI393240:ILJ393284 IVE393240:IVF393284 JFA393240:JFB393284 JOW393240:JOX393284 JYS393240:JYT393284 KIO393240:KIP393284 KSK393240:KSL393284 LCG393240:LCH393284 LMC393240:LMD393284 LVY393240:LVZ393284 MFU393240:MFV393284 MPQ393240:MPR393284 MZM393240:MZN393284 NJI393240:NJJ393284 NTE393240:NTF393284 ODA393240:ODB393284 OMW393240:OMX393284 OWS393240:OWT393284 PGO393240:PGP393284 PQK393240:PQL393284 QAG393240:QAH393284 QKC393240:QKD393284 QTY393240:QTZ393284 RDU393240:RDV393284 RNQ393240:RNR393284 RXM393240:RXN393284 SHI393240:SHJ393284 SRE393240:SRF393284 TBA393240:TBB393284 TKW393240:TKX393284 TUS393240:TUT393284 UEO393240:UEP393284 UOK393240:UOL393284 UYG393240:UYH393284 VIC393240:VID393284 VRY393240:VRZ393284 WBU393240:WBV393284 WLQ393240:WLR393284 WVM393240:WVN393284 E458776:F458820 JA458776:JB458820 SW458776:SX458820 ACS458776:ACT458820 AMO458776:AMP458820 AWK458776:AWL458820 BGG458776:BGH458820 BQC458776:BQD458820 BZY458776:BZZ458820 CJU458776:CJV458820 CTQ458776:CTR458820 DDM458776:DDN458820 DNI458776:DNJ458820 DXE458776:DXF458820 EHA458776:EHB458820 EQW458776:EQX458820 FAS458776:FAT458820 FKO458776:FKP458820 FUK458776:FUL458820 GEG458776:GEH458820 GOC458776:GOD458820 GXY458776:GXZ458820 HHU458776:HHV458820 HRQ458776:HRR458820 IBM458776:IBN458820 ILI458776:ILJ458820 IVE458776:IVF458820 JFA458776:JFB458820 JOW458776:JOX458820 JYS458776:JYT458820 KIO458776:KIP458820 KSK458776:KSL458820 LCG458776:LCH458820 LMC458776:LMD458820 LVY458776:LVZ458820 MFU458776:MFV458820 MPQ458776:MPR458820 MZM458776:MZN458820 NJI458776:NJJ458820 NTE458776:NTF458820 ODA458776:ODB458820 OMW458776:OMX458820 OWS458776:OWT458820 PGO458776:PGP458820 PQK458776:PQL458820 QAG458776:QAH458820 QKC458776:QKD458820 QTY458776:QTZ458820 RDU458776:RDV458820 RNQ458776:RNR458820 RXM458776:RXN458820 SHI458776:SHJ458820 SRE458776:SRF458820 TBA458776:TBB458820 TKW458776:TKX458820 TUS458776:TUT458820 UEO458776:UEP458820 UOK458776:UOL458820 UYG458776:UYH458820 VIC458776:VID458820 VRY458776:VRZ458820 WBU458776:WBV458820 WLQ458776:WLR458820 WVM458776:WVN458820 E524312:F524356 JA524312:JB524356 SW524312:SX524356 ACS524312:ACT524356 AMO524312:AMP524356 AWK524312:AWL524356 BGG524312:BGH524356 BQC524312:BQD524356 BZY524312:BZZ524356 CJU524312:CJV524356 CTQ524312:CTR524356 DDM524312:DDN524356 DNI524312:DNJ524356 DXE524312:DXF524356 EHA524312:EHB524356 EQW524312:EQX524356 FAS524312:FAT524356 FKO524312:FKP524356 FUK524312:FUL524356 GEG524312:GEH524356 GOC524312:GOD524356 GXY524312:GXZ524356 HHU524312:HHV524356 HRQ524312:HRR524356 IBM524312:IBN524356 ILI524312:ILJ524356 IVE524312:IVF524356 JFA524312:JFB524356 JOW524312:JOX524356 JYS524312:JYT524356 KIO524312:KIP524356 KSK524312:KSL524356 LCG524312:LCH524356 LMC524312:LMD524356 LVY524312:LVZ524356 MFU524312:MFV524356 MPQ524312:MPR524356 MZM524312:MZN524356 NJI524312:NJJ524356 NTE524312:NTF524356 ODA524312:ODB524356 OMW524312:OMX524356 OWS524312:OWT524356 PGO524312:PGP524356 PQK524312:PQL524356 QAG524312:QAH524356 QKC524312:QKD524356 QTY524312:QTZ524356 RDU524312:RDV524356 RNQ524312:RNR524356 RXM524312:RXN524356 SHI524312:SHJ524356 SRE524312:SRF524356 TBA524312:TBB524356 TKW524312:TKX524356 TUS524312:TUT524356 UEO524312:UEP524356 UOK524312:UOL524356 UYG524312:UYH524356 VIC524312:VID524356 VRY524312:VRZ524356 WBU524312:WBV524356 WLQ524312:WLR524356 WVM524312:WVN524356 E589848:F589892 JA589848:JB589892 SW589848:SX589892 ACS589848:ACT589892 AMO589848:AMP589892 AWK589848:AWL589892 BGG589848:BGH589892 BQC589848:BQD589892 BZY589848:BZZ589892 CJU589848:CJV589892 CTQ589848:CTR589892 DDM589848:DDN589892 DNI589848:DNJ589892 DXE589848:DXF589892 EHA589848:EHB589892 EQW589848:EQX589892 FAS589848:FAT589892 FKO589848:FKP589892 FUK589848:FUL589892 GEG589848:GEH589892 GOC589848:GOD589892 GXY589848:GXZ589892 HHU589848:HHV589892 HRQ589848:HRR589892 IBM589848:IBN589892 ILI589848:ILJ589892 IVE589848:IVF589892 JFA589848:JFB589892 JOW589848:JOX589892 JYS589848:JYT589892 KIO589848:KIP589892 KSK589848:KSL589892 LCG589848:LCH589892 LMC589848:LMD589892 LVY589848:LVZ589892 MFU589848:MFV589892 MPQ589848:MPR589892 MZM589848:MZN589892 NJI589848:NJJ589892 NTE589848:NTF589892 ODA589848:ODB589892 OMW589848:OMX589892 OWS589848:OWT589892 PGO589848:PGP589892 PQK589848:PQL589892 QAG589848:QAH589892 QKC589848:QKD589892 QTY589848:QTZ589892 RDU589848:RDV589892 RNQ589848:RNR589892 RXM589848:RXN589892 SHI589848:SHJ589892 SRE589848:SRF589892 TBA589848:TBB589892 TKW589848:TKX589892 TUS589848:TUT589892 UEO589848:UEP589892 UOK589848:UOL589892 UYG589848:UYH589892 VIC589848:VID589892 VRY589848:VRZ589892 WBU589848:WBV589892 WLQ589848:WLR589892 WVM589848:WVN589892 E655384:F655428 JA655384:JB655428 SW655384:SX655428 ACS655384:ACT655428 AMO655384:AMP655428 AWK655384:AWL655428 BGG655384:BGH655428 BQC655384:BQD655428 BZY655384:BZZ655428 CJU655384:CJV655428 CTQ655384:CTR655428 DDM655384:DDN655428 DNI655384:DNJ655428 DXE655384:DXF655428 EHA655384:EHB655428 EQW655384:EQX655428 FAS655384:FAT655428 FKO655384:FKP655428 FUK655384:FUL655428 GEG655384:GEH655428 GOC655384:GOD655428 GXY655384:GXZ655428 HHU655384:HHV655428 HRQ655384:HRR655428 IBM655384:IBN655428 ILI655384:ILJ655428 IVE655384:IVF655428 JFA655384:JFB655428 JOW655384:JOX655428 JYS655384:JYT655428 KIO655384:KIP655428 KSK655384:KSL655428 LCG655384:LCH655428 LMC655384:LMD655428 LVY655384:LVZ655428 MFU655384:MFV655428 MPQ655384:MPR655428 MZM655384:MZN655428 NJI655384:NJJ655428 NTE655384:NTF655428 ODA655384:ODB655428 OMW655384:OMX655428 OWS655384:OWT655428 PGO655384:PGP655428 PQK655384:PQL655428 QAG655384:QAH655428 QKC655384:QKD655428 QTY655384:QTZ655428 RDU655384:RDV655428 RNQ655384:RNR655428 RXM655384:RXN655428 SHI655384:SHJ655428 SRE655384:SRF655428 TBA655384:TBB655428 TKW655384:TKX655428 TUS655384:TUT655428 UEO655384:UEP655428 UOK655384:UOL655428 UYG655384:UYH655428 VIC655384:VID655428 VRY655384:VRZ655428 WBU655384:WBV655428 WLQ655384:WLR655428 WVM655384:WVN655428 E720920:F720964 JA720920:JB720964 SW720920:SX720964 ACS720920:ACT720964 AMO720920:AMP720964 AWK720920:AWL720964 BGG720920:BGH720964 BQC720920:BQD720964 BZY720920:BZZ720964 CJU720920:CJV720964 CTQ720920:CTR720964 DDM720920:DDN720964 DNI720920:DNJ720964 DXE720920:DXF720964 EHA720920:EHB720964 EQW720920:EQX720964 FAS720920:FAT720964 FKO720920:FKP720964 FUK720920:FUL720964 GEG720920:GEH720964 GOC720920:GOD720964 GXY720920:GXZ720964 HHU720920:HHV720964 HRQ720920:HRR720964 IBM720920:IBN720964 ILI720920:ILJ720964 IVE720920:IVF720964 JFA720920:JFB720964 JOW720920:JOX720964 JYS720920:JYT720964 KIO720920:KIP720964 KSK720920:KSL720964 LCG720920:LCH720964 LMC720920:LMD720964 LVY720920:LVZ720964 MFU720920:MFV720964 MPQ720920:MPR720964 MZM720920:MZN720964 NJI720920:NJJ720964 NTE720920:NTF720964 ODA720920:ODB720964 OMW720920:OMX720964 OWS720920:OWT720964 PGO720920:PGP720964 PQK720920:PQL720964 QAG720920:QAH720964 QKC720920:QKD720964 QTY720920:QTZ720964 RDU720920:RDV720964 RNQ720920:RNR720964 RXM720920:RXN720964 SHI720920:SHJ720964 SRE720920:SRF720964 TBA720920:TBB720964 TKW720920:TKX720964 TUS720920:TUT720964 UEO720920:UEP720964 UOK720920:UOL720964 UYG720920:UYH720964 VIC720920:VID720964 VRY720920:VRZ720964 WBU720920:WBV720964 WLQ720920:WLR720964 WVM720920:WVN720964 E786456:F786500 JA786456:JB786500 SW786456:SX786500 ACS786456:ACT786500 AMO786456:AMP786500 AWK786456:AWL786500 BGG786456:BGH786500 BQC786456:BQD786500 BZY786456:BZZ786500 CJU786456:CJV786500 CTQ786456:CTR786500 DDM786456:DDN786500 DNI786456:DNJ786500 DXE786456:DXF786500 EHA786456:EHB786500 EQW786456:EQX786500 FAS786456:FAT786500 FKO786456:FKP786500 FUK786456:FUL786500 GEG786456:GEH786500 GOC786456:GOD786500 GXY786456:GXZ786500 HHU786456:HHV786500 HRQ786456:HRR786500 IBM786456:IBN786500 ILI786456:ILJ786500 IVE786456:IVF786500 JFA786456:JFB786500 JOW786456:JOX786500 JYS786456:JYT786500 KIO786456:KIP786500 KSK786456:KSL786500 LCG786456:LCH786500 LMC786456:LMD786500 LVY786456:LVZ786500 MFU786456:MFV786500 MPQ786456:MPR786500 MZM786456:MZN786500 NJI786456:NJJ786500 NTE786456:NTF786500 ODA786456:ODB786500 OMW786456:OMX786500 OWS786456:OWT786500 PGO786456:PGP786500 PQK786456:PQL786500 QAG786456:QAH786500 QKC786456:QKD786500 QTY786456:QTZ786500 RDU786456:RDV786500 RNQ786456:RNR786500 RXM786456:RXN786500 SHI786456:SHJ786500 SRE786456:SRF786500 TBA786456:TBB786500 TKW786456:TKX786500 TUS786456:TUT786500 UEO786456:UEP786500 UOK786456:UOL786500 UYG786456:UYH786500 VIC786456:VID786500 VRY786456:VRZ786500 WBU786456:WBV786500 WLQ786456:WLR786500 WVM786456:WVN786500 E851992:F852036 JA851992:JB852036 SW851992:SX852036 ACS851992:ACT852036 AMO851992:AMP852036 AWK851992:AWL852036 BGG851992:BGH852036 BQC851992:BQD852036 BZY851992:BZZ852036 CJU851992:CJV852036 CTQ851992:CTR852036 DDM851992:DDN852036 DNI851992:DNJ852036 DXE851992:DXF852036 EHA851992:EHB852036 EQW851992:EQX852036 FAS851992:FAT852036 FKO851992:FKP852036 FUK851992:FUL852036 GEG851992:GEH852036 GOC851992:GOD852036 GXY851992:GXZ852036 HHU851992:HHV852036 HRQ851992:HRR852036 IBM851992:IBN852036 ILI851992:ILJ852036 IVE851992:IVF852036 JFA851992:JFB852036 JOW851992:JOX852036 JYS851992:JYT852036 KIO851992:KIP852036 KSK851992:KSL852036 LCG851992:LCH852036 LMC851992:LMD852036 LVY851992:LVZ852036 MFU851992:MFV852036 MPQ851992:MPR852036 MZM851992:MZN852036 NJI851992:NJJ852036 NTE851992:NTF852036 ODA851992:ODB852036 OMW851992:OMX852036 OWS851992:OWT852036 PGO851992:PGP852036 PQK851992:PQL852036 QAG851992:QAH852036 QKC851992:QKD852036 QTY851992:QTZ852036 RDU851992:RDV852036 RNQ851992:RNR852036 RXM851992:RXN852036 SHI851992:SHJ852036 SRE851992:SRF852036 TBA851992:TBB852036 TKW851992:TKX852036 TUS851992:TUT852036 UEO851992:UEP852036 UOK851992:UOL852036 UYG851992:UYH852036 VIC851992:VID852036 VRY851992:VRZ852036 WBU851992:WBV852036 WLQ851992:WLR852036 WVM851992:WVN852036 E917528:F917572 JA917528:JB917572 SW917528:SX917572 ACS917528:ACT917572 AMO917528:AMP917572 AWK917528:AWL917572 BGG917528:BGH917572 BQC917528:BQD917572 BZY917528:BZZ917572 CJU917528:CJV917572 CTQ917528:CTR917572 DDM917528:DDN917572 DNI917528:DNJ917572 DXE917528:DXF917572 EHA917528:EHB917572 EQW917528:EQX917572 FAS917528:FAT917572 FKO917528:FKP917572 FUK917528:FUL917572 GEG917528:GEH917572 GOC917528:GOD917572 GXY917528:GXZ917572 HHU917528:HHV917572 HRQ917528:HRR917572 IBM917528:IBN917572 ILI917528:ILJ917572 IVE917528:IVF917572 JFA917528:JFB917572 JOW917528:JOX917572 JYS917528:JYT917572 KIO917528:KIP917572 KSK917528:KSL917572 LCG917528:LCH917572 LMC917528:LMD917572 LVY917528:LVZ917572 MFU917528:MFV917572 MPQ917528:MPR917572 MZM917528:MZN917572 NJI917528:NJJ917572 NTE917528:NTF917572 ODA917528:ODB917572 OMW917528:OMX917572 OWS917528:OWT917572 PGO917528:PGP917572 PQK917528:PQL917572 QAG917528:QAH917572 QKC917528:QKD917572 QTY917528:QTZ917572 RDU917528:RDV917572 RNQ917528:RNR917572 RXM917528:RXN917572 SHI917528:SHJ917572 SRE917528:SRF917572 TBA917528:TBB917572 TKW917528:TKX917572 TUS917528:TUT917572 UEO917528:UEP917572 UOK917528:UOL917572 UYG917528:UYH917572 VIC917528:VID917572 VRY917528:VRZ917572 WBU917528:WBV917572 WLQ917528:WLR917572 WVM917528:WVN917572 E983064:F983108 JA983064:JB983108 SW983064:SX983108 ACS983064:ACT983108 AMO983064:AMP983108 AWK983064:AWL983108 BGG983064:BGH983108 BQC983064:BQD983108 BZY983064:BZZ983108 CJU983064:CJV983108 CTQ983064:CTR983108 DDM983064:DDN983108 DNI983064:DNJ983108 DXE983064:DXF983108 EHA983064:EHB983108 EQW983064:EQX983108 FAS983064:FAT983108 FKO983064:FKP983108 FUK983064:FUL983108 GEG983064:GEH983108 GOC983064:GOD983108 GXY983064:GXZ983108 HHU983064:HHV983108 HRQ983064:HRR983108 IBM983064:IBN983108 ILI983064:ILJ983108 IVE983064:IVF983108 JFA983064:JFB983108 JOW983064:JOX983108 JYS983064:JYT983108 KIO983064:KIP983108 KSK983064:KSL983108 LCG983064:LCH983108 LMC983064:LMD983108 LVY983064:LVZ983108 MFU983064:MFV983108 MPQ983064:MPR983108 MZM983064:MZN983108 NJI983064:NJJ983108 NTE983064:NTF983108 ODA983064:ODB983108 OMW983064:OMX983108 OWS983064:OWT983108 PGO983064:PGP983108 PQK983064:PQL983108 QAG983064:QAH983108 QKC983064:QKD983108 QTY983064:QTZ983108 RDU983064:RDV983108 RNQ983064:RNR983108 RXM983064:RXN983108 SHI983064:SHJ983108 SRE983064:SRF983108 TBA983064:TBB983108 TKW983064:TKX983108 TUS983064:TUT983108 UEO983064:UEP983108 UOK983064:UOL983108 UYG983064:UYH983108 VIC983064:VID983108 VRY983064:VRZ983108 WBU983064:WBV983108 WLQ983064:WLR983108 WVM983064:WVN983108 H81:H91 JD81:JD91 SZ81:SZ91 ACV81:ACV91 AMR81:AMR91 AWN81:AWN91 BGJ81:BGJ91 BQF81:BQF91 CAB81:CAB91 CJX81:CJX91 CTT81:CTT91 DDP81:DDP91 DNL81:DNL91 DXH81:DXH91 EHD81:EHD91 EQZ81:EQZ91 FAV81:FAV91 FKR81:FKR91 FUN81:FUN91 GEJ81:GEJ91 GOF81:GOF91 GYB81:GYB91 HHX81:HHX91 HRT81:HRT91 IBP81:IBP91 ILL81:ILL91 IVH81:IVH91 JFD81:JFD91 JOZ81:JOZ91 JYV81:JYV91 KIR81:KIR91 KSN81:KSN91 LCJ81:LCJ91 LMF81:LMF91 LWB81:LWB91 MFX81:MFX91 MPT81:MPT91 MZP81:MZP91 NJL81:NJL91 NTH81:NTH91 ODD81:ODD91 OMZ81:OMZ91 OWV81:OWV91 PGR81:PGR91 PQN81:PQN91 QAJ81:QAJ91 QKF81:QKF91 QUB81:QUB91 RDX81:RDX91 RNT81:RNT91 RXP81:RXP91 SHL81:SHL91 SRH81:SRH91 TBD81:TBD91 TKZ81:TKZ91 TUV81:TUV91 UER81:UER91 UON81:UON91 UYJ81:UYJ91 VIF81:VIF91 VSB81:VSB91 WBX81:WBX91 WLT81:WLT91 WVP81:WVP91 H65623:H65633 JD65623:JD65633 SZ65623:SZ65633 ACV65623:ACV65633 AMR65623:AMR65633 AWN65623:AWN65633 BGJ65623:BGJ65633 BQF65623:BQF65633 CAB65623:CAB65633 CJX65623:CJX65633 CTT65623:CTT65633 DDP65623:DDP65633 DNL65623:DNL65633 DXH65623:DXH65633 EHD65623:EHD65633 EQZ65623:EQZ65633 FAV65623:FAV65633 FKR65623:FKR65633 FUN65623:FUN65633 GEJ65623:GEJ65633 GOF65623:GOF65633 GYB65623:GYB65633 HHX65623:HHX65633 HRT65623:HRT65633 IBP65623:IBP65633 ILL65623:ILL65633 IVH65623:IVH65633 JFD65623:JFD65633 JOZ65623:JOZ65633 JYV65623:JYV65633 KIR65623:KIR65633 KSN65623:KSN65633 LCJ65623:LCJ65633 LMF65623:LMF65633 LWB65623:LWB65633 MFX65623:MFX65633 MPT65623:MPT65633 MZP65623:MZP65633 NJL65623:NJL65633 NTH65623:NTH65633 ODD65623:ODD65633 OMZ65623:OMZ65633 OWV65623:OWV65633 PGR65623:PGR65633 PQN65623:PQN65633 QAJ65623:QAJ65633 QKF65623:QKF65633 QUB65623:QUB65633 RDX65623:RDX65633 RNT65623:RNT65633 RXP65623:RXP65633 SHL65623:SHL65633 SRH65623:SRH65633 TBD65623:TBD65633 TKZ65623:TKZ65633 TUV65623:TUV65633 UER65623:UER65633 UON65623:UON65633 UYJ65623:UYJ65633 VIF65623:VIF65633 VSB65623:VSB65633 WBX65623:WBX65633 WLT65623:WLT65633 WVP65623:WVP65633 H131159:H131169 JD131159:JD131169 SZ131159:SZ131169 ACV131159:ACV131169 AMR131159:AMR131169 AWN131159:AWN131169 BGJ131159:BGJ131169 BQF131159:BQF131169 CAB131159:CAB131169 CJX131159:CJX131169 CTT131159:CTT131169 DDP131159:DDP131169 DNL131159:DNL131169 DXH131159:DXH131169 EHD131159:EHD131169 EQZ131159:EQZ131169 FAV131159:FAV131169 FKR131159:FKR131169 FUN131159:FUN131169 GEJ131159:GEJ131169 GOF131159:GOF131169 GYB131159:GYB131169 HHX131159:HHX131169 HRT131159:HRT131169 IBP131159:IBP131169 ILL131159:ILL131169 IVH131159:IVH131169 JFD131159:JFD131169 JOZ131159:JOZ131169 JYV131159:JYV131169 KIR131159:KIR131169 KSN131159:KSN131169 LCJ131159:LCJ131169 LMF131159:LMF131169 LWB131159:LWB131169 MFX131159:MFX131169 MPT131159:MPT131169 MZP131159:MZP131169 NJL131159:NJL131169 NTH131159:NTH131169 ODD131159:ODD131169 OMZ131159:OMZ131169 OWV131159:OWV131169 PGR131159:PGR131169 PQN131159:PQN131169 QAJ131159:QAJ131169 QKF131159:QKF131169 QUB131159:QUB131169 RDX131159:RDX131169 RNT131159:RNT131169 RXP131159:RXP131169 SHL131159:SHL131169 SRH131159:SRH131169 TBD131159:TBD131169 TKZ131159:TKZ131169 TUV131159:TUV131169 UER131159:UER131169 UON131159:UON131169 UYJ131159:UYJ131169 VIF131159:VIF131169 VSB131159:VSB131169 WBX131159:WBX131169 WLT131159:WLT131169 WVP131159:WVP131169 H196695:H196705 JD196695:JD196705 SZ196695:SZ196705 ACV196695:ACV196705 AMR196695:AMR196705 AWN196695:AWN196705 BGJ196695:BGJ196705 BQF196695:BQF196705 CAB196695:CAB196705 CJX196695:CJX196705 CTT196695:CTT196705 DDP196695:DDP196705 DNL196695:DNL196705 DXH196695:DXH196705 EHD196695:EHD196705 EQZ196695:EQZ196705 FAV196695:FAV196705 FKR196695:FKR196705 FUN196695:FUN196705 GEJ196695:GEJ196705 GOF196695:GOF196705 GYB196695:GYB196705 HHX196695:HHX196705 HRT196695:HRT196705 IBP196695:IBP196705 ILL196695:ILL196705 IVH196695:IVH196705 JFD196695:JFD196705 JOZ196695:JOZ196705 JYV196695:JYV196705 KIR196695:KIR196705 KSN196695:KSN196705 LCJ196695:LCJ196705 LMF196695:LMF196705 LWB196695:LWB196705 MFX196695:MFX196705 MPT196695:MPT196705 MZP196695:MZP196705 NJL196695:NJL196705 NTH196695:NTH196705 ODD196695:ODD196705 OMZ196695:OMZ196705 OWV196695:OWV196705 PGR196695:PGR196705 PQN196695:PQN196705 QAJ196695:QAJ196705 QKF196695:QKF196705 QUB196695:QUB196705 RDX196695:RDX196705 RNT196695:RNT196705 RXP196695:RXP196705 SHL196695:SHL196705 SRH196695:SRH196705 TBD196695:TBD196705 TKZ196695:TKZ196705 TUV196695:TUV196705 UER196695:UER196705 UON196695:UON196705 UYJ196695:UYJ196705 VIF196695:VIF196705 VSB196695:VSB196705 WBX196695:WBX196705 WLT196695:WLT196705 WVP196695:WVP196705 H262231:H262241 JD262231:JD262241 SZ262231:SZ262241 ACV262231:ACV262241 AMR262231:AMR262241 AWN262231:AWN262241 BGJ262231:BGJ262241 BQF262231:BQF262241 CAB262231:CAB262241 CJX262231:CJX262241 CTT262231:CTT262241 DDP262231:DDP262241 DNL262231:DNL262241 DXH262231:DXH262241 EHD262231:EHD262241 EQZ262231:EQZ262241 FAV262231:FAV262241 FKR262231:FKR262241 FUN262231:FUN262241 GEJ262231:GEJ262241 GOF262231:GOF262241 GYB262231:GYB262241 HHX262231:HHX262241 HRT262231:HRT262241 IBP262231:IBP262241 ILL262231:ILL262241 IVH262231:IVH262241 JFD262231:JFD262241 JOZ262231:JOZ262241 JYV262231:JYV262241 KIR262231:KIR262241 KSN262231:KSN262241 LCJ262231:LCJ262241 LMF262231:LMF262241 LWB262231:LWB262241 MFX262231:MFX262241 MPT262231:MPT262241 MZP262231:MZP262241 NJL262231:NJL262241 NTH262231:NTH262241 ODD262231:ODD262241 OMZ262231:OMZ262241 OWV262231:OWV262241 PGR262231:PGR262241 PQN262231:PQN262241 QAJ262231:QAJ262241 QKF262231:QKF262241 QUB262231:QUB262241 RDX262231:RDX262241 RNT262231:RNT262241 RXP262231:RXP262241 SHL262231:SHL262241 SRH262231:SRH262241 TBD262231:TBD262241 TKZ262231:TKZ262241 TUV262231:TUV262241 UER262231:UER262241 UON262231:UON262241 UYJ262231:UYJ262241 VIF262231:VIF262241 VSB262231:VSB262241 WBX262231:WBX262241 WLT262231:WLT262241 WVP262231:WVP262241 H327767:H327777 JD327767:JD327777 SZ327767:SZ327777 ACV327767:ACV327777 AMR327767:AMR327777 AWN327767:AWN327777 BGJ327767:BGJ327777 BQF327767:BQF327777 CAB327767:CAB327777 CJX327767:CJX327777 CTT327767:CTT327777 DDP327767:DDP327777 DNL327767:DNL327777 DXH327767:DXH327777 EHD327767:EHD327777 EQZ327767:EQZ327777 FAV327767:FAV327777 FKR327767:FKR327777 FUN327767:FUN327777 GEJ327767:GEJ327777 GOF327767:GOF327777 GYB327767:GYB327777 HHX327767:HHX327777 HRT327767:HRT327777 IBP327767:IBP327777 ILL327767:ILL327777 IVH327767:IVH327777 JFD327767:JFD327777 JOZ327767:JOZ327777 JYV327767:JYV327777 KIR327767:KIR327777 KSN327767:KSN327777 LCJ327767:LCJ327777 LMF327767:LMF327777 LWB327767:LWB327777 MFX327767:MFX327777 MPT327767:MPT327777 MZP327767:MZP327777 NJL327767:NJL327777 NTH327767:NTH327777 ODD327767:ODD327777 OMZ327767:OMZ327777 OWV327767:OWV327777 PGR327767:PGR327777 PQN327767:PQN327777 QAJ327767:QAJ327777 QKF327767:QKF327777 QUB327767:QUB327777 RDX327767:RDX327777 RNT327767:RNT327777 RXP327767:RXP327777 SHL327767:SHL327777 SRH327767:SRH327777 TBD327767:TBD327777 TKZ327767:TKZ327777 TUV327767:TUV327777 UER327767:UER327777 UON327767:UON327777 UYJ327767:UYJ327777 VIF327767:VIF327777 VSB327767:VSB327777 WBX327767:WBX327777 WLT327767:WLT327777 WVP327767:WVP327777 H393303:H393313 JD393303:JD393313 SZ393303:SZ393313 ACV393303:ACV393313 AMR393303:AMR393313 AWN393303:AWN393313 BGJ393303:BGJ393313 BQF393303:BQF393313 CAB393303:CAB393313 CJX393303:CJX393313 CTT393303:CTT393313 DDP393303:DDP393313 DNL393303:DNL393313 DXH393303:DXH393313 EHD393303:EHD393313 EQZ393303:EQZ393313 FAV393303:FAV393313 FKR393303:FKR393313 FUN393303:FUN393313 GEJ393303:GEJ393313 GOF393303:GOF393313 GYB393303:GYB393313 HHX393303:HHX393313 HRT393303:HRT393313 IBP393303:IBP393313 ILL393303:ILL393313 IVH393303:IVH393313 JFD393303:JFD393313 JOZ393303:JOZ393313 JYV393303:JYV393313 KIR393303:KIR393313 KSN393303:KSN393313 LCJ393303:LCJ393313 LMF393303:LMF393313 LWB393303:LWB393313 MFX393303:MFX393313 MPT393303:MPT393313 MZP393303:MZP393313 NJL393303:NJL393313 NTH393303:NTH393313 ODD393303:ODD393313 OMZ393303:OMZ393313 OWV393303:OWV393313 PGR393303:PGR393313 PQN393303:PQN393313 QAJ393303:QAJ393313 QKF393303:QKF393313 QUB393303:QUB393313 RDX393303:RDX393313 RNT393303:RNT393313 RXP393303:RXP393313 SHL393303:SHL393313 SRH393303:SRH393313 TBD393303:TBD393313 TKZ393303:TKZ393313 TUV393303:TUV393313 UER393303:UER393313 UON393303:UON393313 UYJ393303:UYJ393313 VIF393303:VIF393313 VSB393303:VSB393313 WBX393303:WBX393313 WLT393303:WLT393313 WVP393303:WVP393313 H458839:H458849 JD458839:JD458849 SZ458839:SZ458849 ACV458839:ACV458849 AMR458839:AMR458849 AWN458839:AWN458849 BGJ458839:BGJ458849 BQF458839:BQF458849 CAB458839:CAB458849 CJX458839:CJX458849 CTT458839:CTT458849 DDP458839:DDP458849 DNL458839:DNL458849 DXH458839:DXH458849 EHD458839:EHD458849 EQZ458839:EQZ458849 FAV458839:FAV458849 FKR458839:FKR458849 FUN458839:FUN458849 GEJ458839:GEJ458849 GOF458839:GOF458849 GYB458839:GYB458849 HHX458839:HHX458849 HRT458839:HRT458849 IBP458839:IBP458849 ILL458839:ILL458849 IVH458839:IVH458849 JFD458839:JFD458849 JOZ458839:JOZ458849 JYV458839:JYV458849 KIR458839:KIR458849 KSN458839:KSN458849 LCJ458839:LCJ458849 LMF458839:LMF458849 LWB458839:LWB458849 MFX458839:MFX458849 MPT458839:MPT458849 MZP458839:MZP458849 NJL458839:NJL458849 NTH458839:NTH458849 ODD458839:ODD458849 OMZ458839:OMZ458849 OWV458839:OWV458849 PGR458839:PGR458849 PQN458839:PQN458849 QAJ458839:QAJ458849 QKF458839:QKF458849 QUB458839:QUB458849 RDX458839:RDX458849 RNT458839:RNT458849 RXP458839:RXP458849 SHL458839:SHL458849 SRH458839:SRH458849 TBD458839:TBD458849 TKZ458839:TKZ458849 TUV458839:TUV458849 UER458839:UER458849 UON458839:UON458849 UYJ458839:UYJ458849 VIF458839:VIF458849 VSB458839:VSB458849 WBX458839:WBX458849 WLT458839:WLT458849 WVP458839:WVP458849 H524375:H524385 JD524375:JD524385 SZ524375:SZ524385 ACV524375:ACV524385 AMR524375:AMR524385 AWN524375:AWN524385 BGJ524375:BGJ524385 BQF524375:BQF524385 CAB524375:CAB524385 CJX524375:CJX524385 CTT524375:CTT524385 DDP524375:DDP524385 DNL524375:DNL524385 DXH524375:DXH524385 EHD524375:EHD524385 EQZ524375:EQZ524385 FAV524375:FAV524385 FKR524375:FKR524385 FUN524375:FUN524385 GEJ524375:GEJ524385 GOF524375:GOF524385 GYB524375:GYB524385 HHX524375:HHX524385 HRT524375:HRT524385 IBP524375:IBP524385 ILL524375:ILL524385 IVH524375:IVH524385 JFD524375:JFD524385 JOZ524375:JOZ524385 JYV524375:JYV524385 KIR524375:KIR524385 KSN524375:KSN524385 LCJ524375:LCJ524385 LMF524375:LMF524385 LWB524375:LWB524385 MFX524375:MFX524385 MPT524375:MPT524385 MZP524375:MZP524385 NJL524375:NJL524385 NTH524375:NTH524385 ODD524375:ODD524385 OMZ524375:OMZ524385 OWV524375:OWV524385 PGR524375:PGR524385 PQN524375:PQN524385 QAJ524375:QAJ524385 QKF524375:QKF524385 QUB524375:QUB524385 RDX524375:RDX524385 RNT524375:RNT524385 RXP524375:RXP524385 SHL524375:SHL524385 SRH524375:SRH524385 TBD524375:TBD524385 TKZ524375:TKZ524385 TUV524375:TUV524385 UER524375:UER524385 UON524375:UON524385 UYJ524375:UYJ524385 VIF524375:VIF524385 VSB524375:VSB524385 WBX524375:WBX524385 WLT524375:WLT524385 WVP524375:WVP524385 H589911:H589921 JD589911:JD589921 SZ589911:SZ589921 ACV589911:ACV589921 AMR589911:AMR589921 AWN589911:AWN589921 BGJ589911:BGJ589921 BQF589911:BQF589921 CAB589911:CAB589921 CJX589911:CJX589921 CTT589911:CTT589921 DDP589911:DDP589921 DNL589911:DNL589921 DXH589911:DXH589921 EHD589911:EHD589921 EQZ589911:EQZ589921 FAV589911:FAV589921 FKR589911:FKR589921 FUN589911:FUN589921 GEJ589911:GEJ589921 GOF589911:GOF589921 GYB589911:GYB589921 HHX589911:HHX589921 HRT589911:HRT589921 IBP589911:IBP589921 ILL589911:ILL589921 IVH589911:IVH589921 JFD589911:JFD589921 JOZ589911:JOZ589921 JYV589911:JYV589921 KIR589911:KIR589921 KSN589911:KSN589921 LCJ589911:LCJ589921 LMF589911:LMF589921 LWB589911:LWB589921 MFX589911:MFX589921 MPT589911:MPT589921 MZP589911:MZP589921 NJL589911:NJL589921 NTH589911:NTH589921 ODD589911:ODD589921 OMZ589911:OMZ589921 OWV589911:OWV589921 PGR589911:PGR589921 PQN589911:PQN589921 QAJ589911:QAJ589921 QKF589911:QKF589921 QUB589911:QUB589921 RDX589911:RDX589921 RNT589911:RNT589921 RXP589911:RXP589921 SHL589911:SHL589921 SRH589911:SRH589921 TBD589911:TBD589921 TKZ589911:TKZ589921 TUV589911:TUV589921 UER589911:UER589921 UON589911:UON589921 UYJ589911:UYJ589921 VIF589911:VIF589921 VSB589911:VSB589921 WBX589911:WBX589921 WLT589911:WLT589921 WVP589911:WVP589921 H655447:H655457 JD655447:JD655457 SZ655447:SZ655457 ACV655447:ACV655457 AMR655447:AMR655457 AWN655447:AWN655457 BGJ655447:BGJ655457 BQF655447:BQF655457 CAB655447:CAB655457 CJX655447:CJX655457 CTT655447:CTT655457 DDP655447:DDP655457 DNL655447:DNL655457 DXH655447:DXH655457 EHD655447:EHD655457 EQZ655447:EQZ655457 FAV655447:FAV655457 FKR655447:FKR655457 FUN655447:FUN655457 GEJ655447:GEJ655457 GOF655447:GOF655457 GYB655447:GYB655457 HHX655447:HHX655457 HRT655447:HRT655457 IBP655447:IBP655457 ILL655447:ILL655457 IVH655447:IVH655457 JFD655447:JFD655457 JOZ655447:JOZ655457 JYV655447:JYV655457 KIR655447:KIR655457 KSN655447:KSN655457 LCJ655447:LCJ655457 LMF655447:LMF655457 LWB655447:LWB655457 MFX655447:MFX655457 MPT655447:MPT655457 MZP655447:MZP655457 NJL655447:NJL655457 NTH655447:NTH655457 ODD655447:ODD655457 OMZ655447:OMZ655457 OWV655447:OWV655457 PGR655447:PGR655457 PQN655447:PQN655457 QAJ655447:QAJ655457 QKF655447:QKF655457 QUB655447:QUB655457 RDX655447:RDX655457 RNT655447:RNT655457 RXP655447:RXP655457 SHL655447:SHL655457 SRH655447:SRH655457 TBD655447:TBD655457 TKZ655447:TKZ655457 TUV655447:TUV655457 UER655447:UER655457 UON655447:UON655457 UYJ655447:UYJ655457 VIF655447:VIF655457 VSB655447:VSB655457 WBX655447:WBX655457 WLT655447:WLT655457 WVP655447:WVP655457 H720983:H720993 JD720983:JD720993 SZ720983:SZ720993 ACV720983:ACV720993 AMR720983:AMR720993 AWN720983:AWN720993 BGJ720983:BGJ720993 BQF720983:BQF720993 CAB720983:CAB720993 CJX720983:CJX720993 CTT720983:CTT720993 DDP720983:DDP720993 DNL720983:DNL720993 DXH720983:DXH720993 EHD720983:EHD720993 EQZ720983:EQZ720993 FAV720983:FAV720993 FKR720983:FKR720993 FUN720983:FUN720993 GEJ720983:GEJ720993 GOF720983:GOF720993 GYB720983:GYB720993 HHX720983:HHX720993 HRT720983:HRT720993 IBP720983:IBP720993 ILL720983:ILL720993 IVH720983:IVH720993 JFD720983:JFD720993 JOZ720983:JOZ720993 JYV720983:JYV720993 KIR720983:KIR720993 KSN720983:KSN720993 LCJ720983:LCJ720993 LMF720983:LMF720993 LWB720983:LWB720993 MFX720983:MFX720993 MPT720983:MPT720993 MZP720983:MZP720993 NJL720983:NJL720993 NTH720983:NTH720993 ODD720983:ODD720993 OMZ720983:OMZ720993 OWV720983:OWV720993 PGR720983:PGR720993 PQN720983:PQN720993 QAJ720983:QAJ720993 QKF720983:QKF720993 QUB720983:QUB720993 RDX720983:RDX720993 RNT720983:RNT720993 RXP720983:RXP720993 SHL720983:SHL720993 SRH720983:SRH720993 TBD720983:TBD720993 TKZ720983:TKZ720993 TUV720983:TUV720993 UER720983:UER720993 UON720983:UON720993 UYJ720983:UYJ720993 VIF720983:VIF720993 VSB720983:VSB720993 WBX720983:WBX720993 WLT720983:WLT720993 WVP720983:WVP720993 H786519:H786529 JD786519:JD786529 SZ786519:SZ786529 ACV786519:ACV786529 AMR786519:AMR786529 AWN786519:AWN786529 BGJ786519:BGJ786529 BQF786519:BQF786529 CAB786519:CAB786529 CJX786519:CJX786529 CTT786519:CTT786529 DDP786519:DDP786529 DNL786519:DNL786529 DXH786519:DXH786529 EHD786519:EHD786529 EQZ786519:EQZ786529 FAV786519:FAV786529 FKR786519:FKR786529 FUN786519:FUN786529 GEJ786519:GEJ786529 GOF786519:GOF786529 GYB786519:GYB786529 HHX786519:HHX786529 HRT786519:HRT786529 IBP786519:IBP786529 ILL786519:ILL786529 IVH786519:IVH786529 JFD786519:JFD786529 JOZ786519:JOZ786529 JYV786519:JYV786529 KIR786519:KIR786529 KSN786519:KSN786529 LCJ786519:LCJ786529 LMF786519:LMF786529 LWB786519:LWB786529 MFX786519:MFX786529 MPT786519:MPT786529 MZP786519:MZP786529 NJL786519:NJL786529 NTH786519:NTH786529 ODD786519:ODD786529 OMZ786519:OMZ786529 OWV786519:OWV786529 PGR786519:PGR786529 PQN786519:PQN786529 QAJ786519:QAJ786529 QKF786519:QKF786529 QUB786519:QUB786529 RDX786519:RDX786529 RNT786519:RNT786529 RXP786519:RXP786529 SHL786519:SHL786529 SRH786519:SRH786529 TBD786519:TBD786529 TKZ786519:TKZ786529 TUV786519:TUV786529 UER786519:UER786529 UON786519:UON786529 UYJ786519:UYJ786529 VIF786519:VIF786529 VSB786519:VSB786529 WBX786519:WBX786529 WLT786519:WLT786529 WVP786519:WVP786529 H852055:H852065 JD852055:JD852065 SZ852055:SZ852065 ACV852055:ACV852065 AMR852055:AMR852065 AWN852055:AWN852065 BGJ852055:BGJ852065 BQF852055:BQF852065 CAB852055:CAB852065 CJX852055:CJX852065 CTT852055:CTT852065 DDP852055:DDP852065 DNL852055:DNL852065 DXH852055:DXH852065 EHD852055:EHD852065 EQZ852055:EQZ852065 FAV852055:FAV852065 FKR852055:FKR852065 FUN852055:FUN852065 GEJ852055:GEJ852065 GOF852055:GOF852065 GYB852055:GYB852065 HHX852055:HHX852065 HRT852055:HRT852065 IBP852055:IBP852065 ILL852055:ILL852065 IVH852055:IVH852065 JFD852055:JFD852065 JOZ852055:JOZ852065 JYV852055:JYV852065 KIR852055:KIR852065 KSN852055:KSN852065 LCJ852055:LCJ852065 LMF852055:LMF852065 LWB852055:LWB852065 MFX852055:MFX852065 MPT852055:MPT852065 MZP852055:MZP852065 NJL852055:NJL852065 NTH852055:NTH852065 ODD852055:ODD852065 OMZ852055:OMZ852065 OWV852055:OWV852065 PGR852055:PGR852065 PQN852055:PQN852065 QAJ852055:QAJ852065 QKF852055:QKF852065 QUB852055:QUB852065 RDX852055:RDX852065 RNT852055:RNT852065 RXP852055:RXP852065 SHL852055:SHL852065 SRH852055:SRH852065 TBD852055:TBD852065 TKZ852055:TKZ852065 TUV852055:TUV852065 UER852055:UER852065 UON852055:UON852065 UYJ852055:UYJ852065 VIF852055:VIF852065 VSB852055:VSB852065 WBX852055:WBX852065 WLT852055:WLT852065 WVP852055:WVP852065 H917591:H917601 JD917591:JD917601 SZ917591:SZ917601 ACV917591:ACV917601 AMR917591:AMR917601 AWN917591:AWN917601 BGJ917591:BGJ917601 BQF917591:BQF917601 CAB917591:CAB917601 CJX917591:CJX917601 CTT917591:CTT917601 DDP917591:DDP917601 DNL917591:DNL917601 DXH917591:DXH917601 EHD917591:EHD917601 EQZ917591:EQZ917601 FAV917591:FAV917601 FKR917591:FKR917601 FUN917591:FUN917601 GEJ917591:GEJ917601 GOF917591:GOF917601 GYB917591:GYB917601 HHX917591:HHX917601 HRT917591:HRT917601 IBP917591:IBP917601 ILL917591:ILL917601 IVH917591:IVH917601 JFD917591:JFD917601 JOZ917591:JOZ917601 JYV917591:JYV917601 KIR917591:KIR917601 KSN917591:KSN917601 LCJ917591:LCJ917601 LMF917591:LMF917601 LWB917591:LWB917601 MFX917591:MFX917601 MPT917591:MPT917601 MZP917591:MZP917601 NJL917591:NJL917601 NTH917591:NTH917601 ODD917591:ODD917601 OMZ917591:OMZ917601 OWV917591:OWV917601 PGR917591:PGR917601 PQN917591:PQN917601 QAJ917591:QAJ917601 QKF917591:QKF917601 QUB917591:QUB917601 RDX917591:RDX917601 RNT917591:RNT917601 RXP917591:RXP917601 SHL917591:SHL917601 SRH917591:SRH917601 TBD917591:TBD917601 TKZ917591:TKZ917601 TUV917591:TUV917601 UER917591:UER917601 UON917591:UON917601 UYJ917591:UYJ917601 VIF917591:VIF917601 VSB917591:VSB917601 WBX917591:WBX917601 WLT917591:WLT917601 WVP917591:WVP917601 H983127:H983137 JD983127:JD983137 SZ983127:SZ983137 ACV983127:ACV983137 AMR983127:AMR983137 AWN983127:AWN983137 BGJ983127:BGJ983137 BQF983127:BQF983137 CAB983127:CAB983137 CJX983127:CJX983137 CTT983127:CTT983137 DDP983127:DDP983137 DNL983127:DNL983137 DXH983127:DXH983137 EHD983127:EHD983137 EQZ983127:EQZ983137 FAV983127:FAV983137 FKR983127:FKR983137 FUN983127:FUN983137 GEJ983127:GEJ983137 GOF983127:GOF983137 GYB983127:GYB983137 HHX983127:HHX983137 HRT983127:HRT983137 IBP983127:IBP983137 ILL983127:ILL983137 IVH983127:IVH983137 JFD983127:JFD983137 JOZ983127:JOZ983137 JYV983127:JYV983137 KIR983127:KIR983137 KSN983127:KSN983137 LCJ983127:LCJ983137 LMF983127:LMF983137 LWB983127:LWB983137 MFX983127:MFX983137 MPT983127:MPT983137 MZP983127:MZP983137 NJL983127:NJL983137 NTH983127:NTH983137 ODD983127:ODD983137 OMZ983127:OMZ983137 OWV983127:OWV983137 PGR983127:PGR983137 PQN983127:PQN983137 QAJ983127:QAJ983137 QKF983127:QKF983137 QUB983127:QUB983137 RDX983127:RDX983137 RNT983127:RNT983137 RXP983127:RXP983137 SHL983127:SHL983137 SRH983127:SRH983137 TBD983127:TBD983137 TKZ983127:TKZ983137 TUV983127:TUV983137 UER983127:UER983137 UON983127:UON983137 UYJ983127:UYJ983137 VIF983127:VIF983137 VSB983127:VSB983137 WBX983127:WBX983137 WLT983127:WLT983137 WVP983127:WVP983137 H93:H117 JD93:JD117 SZ93:SZ117 ACV93:ACV117 AMR93:AMR117 AWN93:AWN117 BGJ93:BGJ117 BQF93:BQF117 CAB93:CAB117 CJX93:CJX117 CTT93:CTT117 DDP93:DDP117 DNL93:DNL117 DXH93:DXH117 EHD93:EHD117 EQZ93:EQZ117 FAV93:FAV117 FKR93:FKR117 FUN93:FUN117 GEJ93:GEJ117 GOF93:GOF117 GYB93:GYB117 HHX93:HHX117 HRT93:HRT117 IBP93:IBP117 ILL93:ILL117 IVH93:IVH117 JFD93:JFD117 JOZ93:JOZ117 JYV93:JYV117 KIR93:KIR117 KSN93:KSN117 LCJ93:LCJ117 LMF93:LMF117 LWB93:LWB117 MFX93:MFX117 MPT93:MPT117 MZP93:MZP117 NJL93:NJL117 NTH93:NTH117 ODD93:ODD117 OMZ93:OMZ117 OWV93:OWV117 PGR93:PGR117 PQN93:PQN117 QAJ93:QAJ117 QKF93:QKF117 QUB93:QUB117 RDX93:RDX117 RNT93:RNT117 RXP93:RXP117 SHL93:SHL117 SRH93:SRH117 TBD93:TBD117 TKZ93:TKZ117 TUV93:TUV117 UER93:UER117 UON93:UON117 UYJ93:UYJ117 VIF93:VIF117 VSB93:VSB117 WBX93:WBX117 WLT93:WLT117 WVP93:WVP117 H65635:H65659 JD65635:JD65659 SZ65635:SZ65659 ACV65635:ACV65659 AMR65635:AMR65659 AWN65635:AWN65659 BGJ65635:BGJ65659 BQF65635:BQF65659 CAB65635:CAB65659 CJX65635:CJX65659 CTT65635:CTT65659 DDP65635:DDP65659 DNL65635:DNL65659 DXH65635:DXH65659 EHD65635:EHD65659 EQZ65635:EQZ65659 FAV65635:FAV65659 FKR65635:FKR65659 FUN65635:FUN65659 GEJ65635:GEJ65659 GOF65635:GOF65659 GYB65635:GYB65659 HHX65635:HHX65659 HRT65635:HRT65659 IBP65635:IBP65659 ILL65635:ILL65659 IVH65635:IVH65659 JFD65635:JFD65659 JOZ65635:JOZ65659 JYV65635:JYV65659 KIR65635:KIR65659 KSN65635:KSN65659 LCJ65635:LCJ65659 LMF65635:LMF65659 LWB65635:LWB65659 MFX65635:MFX65659 MPT65635:MPT65659 MZP65635:MZP65659 NJL65635:NJL65659 NTH65635:NTH65659 ODD65635:ODD65659 OMZ65635:OMZ65659 OWV65635:OWV65659 PGR65635:PGR65659 PQN65635:PQN65659 QAJ65635:QAJ65659 QKF65635:QKF65659 QUB65635:QUB65659 RDX65635:RDX65659 RNT65635:RNT65659 RXP65635:RXP65659 SHL65635:SHL65659 SRH65635:SRH65659 TBD65635:TBD65659 TKZ65635:TKZ65659 TUV65635:TUV65659 UER65635:UER65659 UON65635:UON65659 UYJ65635:UYJ65659 VIF65635:VIF65659 VSB65635:VSB65659 WBX65635:WBX65659 WLT65635:WLT65659 WVP65635:WVP65659 H131171:H131195 JD131171:JD131195 SZ131171:SZ131195 ACV131171:ACV131195 AMR131171:AMR131195 AWN131171:AWN131195 BGJ131171:BGJ131195 BQF131171:BQF131195 CAB131171:CAB131195 CJX131171:CJX131195 CTT131171:CTT131195 DDP131171:DDP131195 DNL131171:DNL131195 DXH131171:DXH131195 EHD131171:EHD131195 EQZ131171:EQZ131195 FAV131171:FAV131195 FKR131171:FKR131195 FUN131171:FUN131195 GEJ131171:GEJ131195 GOF131171:GOF131195 GYB131171:GYB131195 HHX131171:HHX131195 HRT131171:HRT131195 IBP131171:IBP131195 ILL131171:ILL131195 IVH131171:IVH131195 JFD131171:JFD131195 JOZ131171:JOZ131195 JYV131171:JYV131195 KIR131171:KIR131195 KSN131171:KSN131195 LCJ131171:LCJ131195 LMF131171:LMF131195 LWB131171:LWB131195 MFX131171:MFX131195 MPT131171:MPT131195 MZP131171:MZP131195 NJL131171:NJL131195 NTH131171:NTH131195 ODD131171:ODD131195 OMZ131171:OMZ131195 OWV131171:OWV131195 PGR131171:PGR131195 PQN131171:PQN131195 QAJ131171:QAJ131195 QKF131171:QKF131195 QUB131171:QUB131195 RDX131171:RDX131195 RNT131171:RNT131195 RXP131171:RXP131195 SHL131171:SHL131195 SRH131171:SRH131195 TBD131171:TBD131195 TKZ131171:TKZ131195 TUV131171:TUV131195 UER131171:UER131195 UON131171:UON131195 UYJ131171:UYJ131195 VIF131171:VIF131195 VSB131171:VSB131195 WBX131171:WBX131195 WLT131171:WLT131195 WVP131171:WVP131195 H196707:H196731 JD196707:JD196731 SZ196707:SZ196731 ACV196707:ACV196731 AMR196707:AMR196731 AWN196707:AWN196731 BGJ196707:BGJ196731 BQF196707:BQF196731 CAB196707:CAB196731 CJX196707:CJX196731 CTT196707:CTT196731 DDP196707:DDP196731 DNL196707:DNL196731 DXH196707:DXH196731 EHD196707:EHD196731 EQZ196707:EQZ196731 FAV196707:FAV196731 FKR196707:FKR196731 FUN196707:FUN196731 GEJ196707:GEJ196731 GOF196707:GOF196731 GYB196707:GYB196731 HHX196707:HHX196731 HRT196707:HRT196731 IBP196707:IBP196731 ILL196707:ILL196731 IVH196707:IVH196731 JFD196707:JFD196731 JOZ196707:JOZ196731 JYV196707:JYV196731 KIR196707:KIR196731 KSN196707:KSN196731 LCJ196707:LCJ196731 LMF196707:LMF196731 LWB196707:LWB196731 MFX196707:MFX196731 MPT196707:MPT196731 MZP196707:MZP196731 NJL196707:NJL196731 NTH196707:NTH196731 ODD196707:ODD196731 OMZ196707:OMZ196731 OWV196707:OWV196731 PGR196707:PGR196731 PQN196707:PQN196731 QAJ196707:QAJ196731 QKF196707:QKF196731 QUB196707:QUB196731 RDX196707:RDX196731 RNT196707:RNT196731 RXP196707:RXP196731 SHL196707:SHL196731 SRH196707:SRH196731 TBD196707:TBD196731 TKZ196707:TKZ196731 TUV196707:TUV196731 UER196707:UER196731 UON196707:UON196731 UYJ196707:UYJ196731 VIF196707:VIF196731 VSB196707:VSB196731 WBX196707:WBX196731 WLT196707:WLT196731 WVP196707:WVP196731 H262243:H262267 JD262243:JD262267 SZ262243:SZ262267 ACV262243:ACV262267 AMR262243:AMR262267 AWN262243:AWN262267 BGJ262243:BGJ262267 BQF262243:BQF262267 CAB262243:CAB262267 CJX262243:CJX262267 CTT262243:CTT262267 DDP262243:DDP262267 DNL262243:DNL262267 DXH262243:DXH262267 EHD262243:EHD262267 EQZ262243:EQZ262267 FAV262243:FAV262267 FKR262243:FKR262267 FUN262243:FUN262267 GEJ262243:GEJ262267 GOF262243:GOF262267 GYB262243:GYB262267 HHX262243:HHX262267 HRT262243:HRT262267 IBP262243:IBP262267 ILL262243:ILL262267 IVH262243:IVH262267 JFD262243:JFD262267 JOZ262243:JOZ262267 JYV262243:JYV262267 KIR262243:KIR262267 KSN262243:KSN262267 LCJ262243:LCJ262267 LMF262243:LMF262267 LWB262243:LWB262267 MFX262243:MFX262267 MPT262243:MPT262267 MZP262243:MZP262267 NJL262243:NJL262267 NTH262243:NTH262267 ODD262243:ODD262267 OMZ262243:OMZ262267 OWV262243:OWV262267 PGR262243:PGR262267 PQN262243:PQN262267 QAJ262243:QAJ262267 QKF262243:QKF262267 QUB262243:QUB262267 RDX262243:RDX262267 RNT262243:RNT262267 RXP262243:RXP262267 SHL262243:SHL262267 SRH262243:SRH262267 TBD262243:TBD262267 TKZ262243:TKZ262267 TUV262243:TUV262267 UER262243:UER262267 UON262243:UON262267 UYJ262243:UYJ262267 VIF262243:VIF262267 VSB262243:VSB262267 WBX262243:WBX262267 WLT262243:WLT262267 WVP262243:WVP262267 H327779:H327803 JD327779:JD327803 SZ327779:SZ327803 ACV327779:ACV327803 AMR327779:AMR327803 AWN327779:AWN327803 BGJ327779:BGJ327803 BQF327779:BQF327803 CAB327779:CAB327803 CJX327779:CJX327803 CTT327779:CTT327803 DDP327779:DDP327803 DNL327779:DNL327803 DXH327779:DXH327803 EHD327779:EHD327803 EQZ327779:EQZ327803 FAV327779:FAV327803 FKR327779:FKR327803 FUN327779:FUN327803 GEJ327779:GEJ327803 GOF327779:GOF327803 GYB327779:GYB327803 HHX327779:HHX327803 HRT327779:HRT327803 IBP327779:IBP327803 ILL327779:ILL327803 IVH327779:IVH327803 JFD327779:JFD327803 JOZ327779:JOZ327803 JYV327779:JYV327803 KIR327779:KIR327803 KSN327779:KSN327803 LCJ327779:LCJ327803 LMF327779:LMF327803 LWB327779:LWB327803 MFX327779:MFX327803 MPT327779:MPT327803 MZP327779:MZP327803 NJL327779:NJL327803 NTH327779:NTH327803 ODD327779:ODD327803 OMZ327779:OMZ327803 OWV327779:OWV327803 PGR327779:PGR327803 PQN327779:PQN327803 QAJ327779:QAJ327803 QKF327779:QKF327803 QUB327779:QUB327803 RDX327779:RDX327803 RNT327779:RNT327803 RXP327779:RXP327803 SHL327779:SHL327803 SRH327779:SRH327803 TBD327779:TBD327803 TKZ327779:TKZ327803 TUV327779:TUV327803 UER327779:UER327803 UON327779:UON327803 UYJ327779:UYJ327803 VIF327779:VIF327803 VSB327779:VSB327803 WBX327779:WBX327803 WLT327779:WLT327803 WVP327779:WVP327803 H393315:H393339 JD393315:JD393339 SZ393315:SZ393339 ACV393315:ACV393339 AMR393315:AMR393339 AWN393315:AWN393339 BGJ393315:BGJ393339 BQF393315:BQF393339 CAB393315:CAB393339 CJX393315:CJX393339 CTT393315:CTT393339 DDP393315:DDP393339 DNL393315:DNL393339 DXH393315:DXH393339 EHD393315:EHD393339 EQZ393315:EQZ393339 FAV393315:FAV393339 FKR393315:FKR393339 FUN393315:FUN393339 GEJ393315:GEJ393339 GOF393315:GOF393339 GYB393315:GYB393339 HHX393315:HHX393339 HRT393315:HRT393339 IBP393315:IBP393339 ILL393315:ILL393339 IVH393315:IVH393339 JFD393315:JFD393339 JOZ393315:JOZ393339 JYV393315:JYV393339 KIR393315:KIR393339 KSN393315:KSN393339 LCJ393315:LCJ393339 LMF393315:LMF393339 LWB393315:LWB393339 MFX393315:MFX393339 MPT393315:MPT393339 MZP393315:MZP393339 NJL393315:NJL393339 NTH393315:NTH393339 ODD393315:ODD393339 OMZ393315:OMZ393339 OWV393315:OWV393339 PGR393315:PGR393339 PQN393315:PQN393339 QAJ393315:QAJ393339 QKF393315:QKF393339 QUB393315:QUB393339 RDX393315:RDX393339 RNT393315:RNT393339 RXP393315:RXP393339 SHL393315:SHL393339 SRH393315:SRH393339 TBD393315:TBD393339 TKZ393315:TKZ393339 TUV393315:TUV393339 UER393315:UER393339 UON393315:UON393339 UYJ393315:UYJ393339 VIF393315:VIF393339 VSB393315:VSB393339 WBX393315:WBX393339 WLT393315:WLT393339 WVP393315:WVP393339 H458851:H458875 JD458851:JD458875 SZ458851:SZ458875 ACV458851:ACV458875 AMR458851:AMR458875 AWN458851:AWN458875 BGJ458851:BGJ458875 BQF458851:BQF458875 CAB458851:CAB458875 CJX458851:CJX458875 CTT458851:CTT458875 DDP458851:DDP458875 DNL458851:DNL458875 DXH458851:DXH458875 EHD458851:EHD458875 EQZ458851:EQZ458875 FAV458851:FAV458875 FKR458851:FKR458875 FUN458851:FUN458875 GEJ458851:GEJ458875 GOF458851:GOF458875 GYB458851:GYB458875 HHX458851:HHX458875 HRT458851:HRT458875 IBP458851:IBP458875 ILL458851:ILL458875 IVH458851:IVH458875 JFD458851:JFD458875 JOZ458851:JOZ458875 JYV458851:JYV458875 KIR458851:KIR458875 KSN458851:KSN458875 LCJ458851:LCJ458875 LMF458851:LMF458875 LWB458851:LWB458875 MFX458851:MFX458875 MPT458851:MPT458875 MZP458851:MZP458875 NJL458851:NJL458875 NTH458851:NTH458875 ODD458851:ODD458875 OMZ458851:OMZ458875 OWV458851:OWV458875 PGR458851:PGR458875 PQN458851:PQN458875 QAJ458851:QAJ458875 QKF458851:QKF458875 QUB458851:QUB458875 RDX458851:RDX458875 RNT458851:RNT458875 RXP458851:RXP458875 SHL458851:SHL458875 SRH458851:SRH458875 TBD458851:TBD458875 TKZ458851:TKZ458875 TUV458851:TUV458875 UER458851:UER458875 UON458851:UON458875 UYJ458851:UYJ458875 VIF458851:VIF458875 VSB458851:VSB458875 WBX458851:WBX458875 WLT458851:WLT458875 WVP458851:WVP458875 H524387:H524411 JD524387:JD524411 SZ524387:SZ524411 ACV524387:ACV524411 AMR524387:AMR524411 AWN524387:AWN524411 BGJ524387:BGJ524411 BQF524387:BQF524411 CAB524387:CAB524411 CJX524387:CJX524411 CTT524387:CTT524411 DDP524387:DDP524411 DNL524387:DNL524411 DXH524387:DXH524411 EHD524387:EHD524411 EQZ524387:EQZ524411 FAV524387:FAV524411 FKR524387:FKR524411 FUN524387:FUN524411 GEJ524387:GEJ524411 GOF524387:GOF524411 GYB524387:GYB524411 HHX524387:HHX524411 HRT524387:HRT524411 IBP524387:IBP524411 ILL524387:ILL524411 IVH524387:IVH524411 JFD524387:JFD524411 JOZ524387:JOZ524411 JYV524387:JYV524411 KIR524387:KIR524411 KSN524387:KSN524411 LCJ524387:LCJ524411 LMF524387:LMF524411 LWB524387:LWB524411 MFX524387:MFX524411 MPT524387:MPT524411 MZP524387:MZP524411 NJL524387:NJL524411 NTH524387:NTH524411 ODD524387:ODD524411 OMZ524387:OMZ524411 OWV524387:OWV524411 PGR524387:PGR524411 PQN524387:PQN524411 QAJ524387:QAJ524411 QKF524387:QKF524411 QUB524387:QUB524411 RDX524387:RDX524411 RNT524387:RNT524411 RXP524387:RXP524411 SHL524387:SHL524411 SRH524387:SRH524411 TBD524387:TBD524411 TKZ524387:TKZ524411 TUV524387:TUV524411 UER524387:UER524411 UON524387:UON524411 UYJ524387:UYJ524411 VIF524387:VIF524411 VSB524387:VSB524411 WBX524387:WBX524411 WLT524387:WLT524411 WVP524387:WVP524411 H589923:H589947 JD589923:JD589947 SZ589923:SZ589947 ACV589923:ACV589947 AMR589923:AMR589947 AWN589923:AWN589947 BGJ589923:BGJ589947 BQF589923:BQF589947 CAB589923:CAB589947 CJX589923:CJX589947 CTT589923:CTT589947 DDP589923:DDP589947 DNL589923:DNL589947 DXH589923:DXH589947 EHD589923:EHD589947 EQZ589923:EQZ589947 FAV589923:FAV589947 FKR589923:FKR589947 FUN589923:FUN589947 GEJ589923:GEJ589947 GOF589923:GOF589947 GYB589923:GYB589947 HHX589923:HHX589947 HRT589923:HRT589947 IBP589923:IBP589947 ILL589923:ILL589947 IVH589923:IVH589947 JFD589923:JFD589947 JOZ589923:JOZ589947 JYV589923:JYV589947 KIR589923:KIR589947 KSN589923:KSN589947 LCJ589923:LCJ589947 LMF589923:LMF589947 LWB589923:LWB589947 MFX589923:MFX589947 MPT589923:MPT589947 MZP589923:MZP589947 NJL589923:NJL589947 NTH589923:NTH589947 ODD589923:ODD589947 OMZ589923:OMZ589947 OWV589923:OWV589947 PGR589923:PGR589947 PQN589923:PQN589947 QAJ589923:QAJ589947 QKF589923:QKF589947 QUB589923:QUB589947 RDX589923:RDX589947 RNT589923:RNT589947 RXP589923:RXP589947 SHL589923:SHL589947 SRH589923:SRH589947 TBD589923:TBD589947 TKZ589923:TKZ589947 TUV589923:TUV589947 UER589923:UER589947 UON589923:UON589947 UYJ589923:UYJ589947 VIF589923:VIF589947 VSB589923:VSB589947 WBX589923:WBX589947 WLT589923:WLT589947 WVP589923:WVP589947 H655459:H655483 JD655459:JD655483 SZ655459:SZ655483 ACV655459:ACV655483 AMR655459:AMR655483 AWN655459:AWN655483 BGJ655459:BGJ655483 BQF655459:BQF655483 CAB655459:CAB655483 CJX655459:CJX655483 CTT655459:CTT655483 DDP655459:DDP655483 DNL655459:DNL655483 DXH655459:DXH655483 EHD655459:EHD655483 EQZ655459:EQZ655483 FAV655459:FAV655483 FKR655459:FKR655483 FUN655459:FUN655483 GEJ655459:GEJ655483 GOF655459:GOF655483 GYB655459:GYB655483 HHX655459:HHX655483 HRT655459:HRT655483 IBP655459:IBP655483 ILL655459:ILL655483 IVH655459:IVH655483 JFD655459:JFD655483 JOZ655459:JOZ655483 JYV655459:JYV655483 KIR655459:KIR655483 KSN655459:KSN655483 LCJ655459:LCJ655483 LMF655459:LMF655483 LWB655459:LWB655483 MFX655459:MFX655483 MPT655459:MPT655483 MZP655459:MZP655483 NJL655459:NJL655483 NTH655459:NTH655483 ODD655459:ODD655483 OMZ655459:OMZ655483 OWV655459:OWV655483 PGR655459:PGR655483 PQN655459:PQN655483 QAJ655459:QAJ655483 QKF655459:QKF655483 QUB655459:QUB655483 RDX655459:RDX655483 RNT655459:RNT655483 RXP655459:RXP655483 SHL655459:SHL655483 SRH655459:SRH655483 TBD655459:TBD655483 TKZ655459:TKZ655483 TUV655459:TUV655483 UER655459:UER655483 UON655459:UON655483 UYJ655459:UYJ655483 VIF655459:VIF655483 VSB655459:VSB655483 WBX655459:WBX655483 WLT655459:WLT655483 WVP655459:WVP655483 H720995:H721019 JD720995:JD721019 SZ720995:SZ721019 ACV720995:ACV721019 AMR720995:AMR721019 AWN720995:AWN721019 BGJ720995:BGJ721019 BQF720995:BQF721019 CAB720995:CAB721019 CJX720995:CJX721019 CTT720995:CTT721019 DDP720995:DDP721019 DNL720995:DNL721019 DXH720995:DXH721019 EHD720995:EHD721019 EQZ720995:EQZ721019 FAV720995:FAV721019 FKR720995:FKR721019 FUN720995:FUN721019 GEJ720995:GEJ721019 GOF720995:GOF721019 GYB720995:GYB721019 HHX720995:HHX721019 HRT720995:HRT721019 IBP720995:IBP721019 ILL720995:ILL721019 IVH720995:IVH721019 JFD720995:JFD721019 JOZ720995:JOZ721019 JYV720995:JYV721019 KIR720995:KIR721019 KSN720995:KSN721019 LCJ720995:LCJ721019 LMF720995:LMF721019 LWB720995:LWB721019 MFX720995:MFX721019 MPT720995:MPT721019 MZP720995:MZP721019 NJL720995:NJL721019 NTH720995:NTH721019 ODD720995:ODD721019 OMZ720995:OMZ721019 OWV720995:OWV721019 PGR720995:PGR721019 PQN720995:PQN721019 QAJ720995:QAJ721019 QKF720995:QKF721019 QUB720995:QUB721019 RDX720995:RDX721019 RNT720995:RNT721019 RXP720995:RXP721019 SHL720995:SHL721019 SRH720995:SRH721019 TBD720995:TBD721019 TKZ720995:TKZ721019 TUV720995:TUV721019 UER720995:UER721019 UON720995:UON721019 UYJ720995:UYJ721019 VIF720995:VIF721019 VSB720995:VSB721019 WBX720995:WBX721019 WLT720995:WLT721019 WVP720995:WVP721019 H786531:H786555 JD786531:JD786555 SZ786531:SZ786555 ACV786531:ACV786555 AMR786531:AMR786555 AWN786531:AWN786555 BGJ786531:BGJ786555 BQF786531:BQF786555 CAB786531:CAB786555 CJX786531:CJX786555 CTT786531:CTT786555 DDP786531:DDP786555 DNL786531:DNL786555 DXH786531:DXH786555 EHD786531:EHD786555 EQZ786531:EQZ786555 FAV786531:FAV786555 FKR786531:FKR786555 FUN786531:FUN786555 GEJ786531:GEJ786555 GOF786531:GOF786555 GYB786531:GYB786555 HHX786531:HHX786555 HRT786531:HRT786555 IBP786531:IBP786555 ILL786531:ILL786555 IVH786531:IVH786555 JFD786531:JFD786555 JOZ786531:JOZ786555 JYV786531:JYV786555 KIR786531:KIR786555 KSN786531:KSN786555 LCJ786531:LCJ786555 LMF786531:LMF786555 LWB786531:LWB786555 MFX786531:MFX786555 MPT786531:MPT786555 MZP786531:MZP786555 NJL786531:NJL786555 NTH786531:NTH786555 ODD786531:ODD786555 OMZ786531:OMZ786555 OWV786531:OWV786555 PGR786531:PGR786555 PQN786531:PQN786555 QAJ786531:QAJ786555 QKF786531:QKF786555 QUB786531:QUB786555 RDX786531:RDX786555 RNT786531:RNT786555 RXP786531:RXP786555 SHL786531:SHL786555 SRH786531:SRH786555 TBD786531:TBD786555 TKZ786531:TKZ786555 TUV786531:TUV786555 UER786531:UER786555 UON786531:UON786555 UYJ786531:UYJ786555 VIF786531:VIF786555 VSB786531:VSB786555 WBX786531:WBX786555 WLT786531:WLT786555 WVP786531:WVP786555 H852067:H852091 JD852067:JD852091 SZ852067:SZ852091 ACV852067:ACV852091 AMR852067:AMR852091 AWN852067:AWN852091 BGJ852067:BGJ852091 BQF852067:BQF852091 CAB852067:CAB852091 CJX852067:CJX852091 CTT852067:CTT852091 DDP852067:DDP852091 DNL852067:DNL852091 DXH852067:DXH852091 EHD852067:EHD852091 EQZ852067:EQZ852091 FAV852067:FAV852091 FKR852067:FKR852091 FUN852067:FUN852091 GEJ852067:GEJ852091 GOF852067:GOF852091 GYB852067:GYB852091 HHX852067:HHX852091 HRT852067:HRT852091 IBP852067:IBP852091 ILL852067:ILL852091 IVH852067:IVH852091 JFD852067:JFD852091 JOZ852067:JOZ852091 JYV852067:JYV852091 KIR852067:KIR852091 KSN852067:KSN852091 LCJ852067:LCJ852091 LMF852067:LMF852091 LWB852067:LWB852091 MFX852067:MFX852091 MPT852067:MPT852091 MZP852067:MZP852091 NJL852067:NJL852091 NTH852067:NTH852091 ODD852067:ODD852091 OMZ852067:OMZ852091 OWV852067:OWV852091 PGR852067:PGR852091 PQN852067:PQN852091 QAJ852067:QAJ852091 QKF852067:QKF852091 QUB852067:QUB852091 RDX852067:RDX852091 RNT852067:RNT852091 RXP852067:RXP852091 SHL852067:SHL852091 SRH852067:SRH852091 TBD852067:TBD852091 TKZ852067:TKZ852091 TUV852067:TUV852091 UER852067:UER852091 UON852067:UON852091 UYJ852067:UYJ852091 VIF852067:VIF852091 VSB852067:VSB852091 WBX852067:WBX852091 WLT852067:WLT852091 WVP852067:WVP852091 H917603:H917627 JD917603:JD917627 SZ917603:SZ917627 ACV917603:ACV917627 AMR917603:AMR917627 AWN917603:AWN917627 BGJ917603:BGJ917627 BQF917603:BQF917627 CAB917603:CAB917627 CJX917603:CJX917627 CTT917603:CTT917627 DDP917603:DDP917627 DNL917603:DNL917627 DXH917603:DXH917627 EHD917603:EHD917627 EQZ917603:EQZ917627 FAV917603:FAV917627 FKR917603:FKR917627 FUN917603:FUN917627 GEJ917603:GEJ917627 GOF917603:GOF917627 GYB917603:GYB917627 HHX917603:HHX917627 HRT917603:HRT917627 IBP917603:IBP917627 ILL917603:ILL917627 IVH917603:IVH917627 JFD917603:JFD917627 JOZ917603:JOZ917627 JYV917603:JYV917627 KIR917603:KIR917627 KSN917603:KSN917627 LCJ917603:LCJ917627 LMF917603:LMF917627 LWB917603:LWB917627 MFX917603:MFX917627 MPT917603:MPT917627 MZP917603:MZP917627 NJL917603:NJL917627 NTH917603:NTH917627 ODD917603:ODD917627 OMZ917603:OMZ917627 OWV917603:OWV917627 PGR917603:PGR917627 PQN917603:PQN917627 QAJ917603:QAJ917627 QKF917603:QKF917627 QUB917603:QUB917627 RDX917603:RDX917627 RNT917603:RNT917627 RXP917603:RXP917627 SHL917603:SHL917627 SRH917603:SRH917627 TBD917603:TBD917627 TKZ917603:TKZ917627 TUV917603:TUV917627 UER917603:UER917627 UON917603:UON917627 UYJ917603:UYJ917627 VIF917603:VIF917627 VSB917603:VSB917627 WBX917603:WBX917627 WLT917603:WLT917627 WVP917603:WVP917627 H983139:H983163 JD983139:JD983163 SZ983139:SZ983163 ACV983139:ACV983163 AMR983139:AMR983163 AWN983139:AWN983163 BGJ983139:BGJ983163 BQF983139:BQF983163 CAB983139:CAB983163 CJX983139:CJX983163 CTT983139:CTT983163 DDP983139:DDP983163 DNL983139:DNL983163 DXH983139:DXH983163 EHD983139:EHD983163 EQZ983139:EQZ983163 FAV983139:FAV983163 FKR983139:FKR983163 FUN983139:FUN983163 GEJ983139:GEJ983163 GOF983139:GOF983163 GYB983139:GYB983163 HHX983139:HHX983163 HRT983139:HRT983163 IBP983139:IBP983163 ILL983139:ILL983163 IVH983139:IVH983163 JFD983139:JFD983163 JOZ983139:JOZ983163 JYV983139:JYV983163 KIR983139:KIR983163 KSN983139:KSN983163 LCJ983139:LCJ983163 LMF983139:LMF983163 LWB983139:LWB983163 MFX983139:MFX983163 MPT983139:MPT983163 MZP983139:MZP983163 NJL983139:NJL983163 NTH983139:NTH983163 ODD983139:ODD983163 OMZ983139:OMZ983163 OWV983139:OWV983163 PGR983139:PGR983163 PQN983139:PQN983163 QAJ983139:QAJ983163 QKF983139:QKF983163 QUB983139:QUB983163 RDX983139:RDX983163 RNT983139:RNT983163 RXP983139:RXP983163 SHL983139:SHL983163 SRH983139:SRH983163 TBD983139:TBD983163 TKZ983139:TKZ983163 TUV983139:TUV983163 UER983139:UER983163 UON983139:UON983163 UYJ983139:UYJ983163 VIF983139:VIF983163 VSB983139:VSB983163 WBX983139:WBX983163 WLT983139:WLT983163 WVP983139:WVP983163 WVM177:WVN180 H177:H180 JD177:JD180 SZ177:SZ180 ACV177:ACV180 AMR177:AMR180 AWN177:AWN180 BGJ177:BGJ180 BQF177:BQF180 CAB177:CAB180 CJX177:CJX180 CTT177:CTT180 DDP177:DDP180 DNL177:DNL180 DXH177:DXH180 EHD177:EHD180 EQZ177:EQZ180 FAV177:FAV180 FKR177:FKR180 FUN177:FUN180 GEJ177:GEJ180 GOF177:GOF180 GYB177:GYB180 HHX177:HHX180 HRT177:HRT180 IBP177:IBP180 ILL177:ILL180 IVH177:IVH180 JFD177:JFD180 JOZ177:JOZ180 JYV177:JYV180 KIR177:KIR180 KSN177:KSN180 LCJ177:LCJ180 LMF177:LMF180 LWB177:LWB180 MFX177:MFX180 MPT177:MPT180 MZP177:MZP180 NJL177:NJL180 NTH177:NTH180 ODD177:ODD180 OMZ177:OMZ180 OWV177:OWV180 PGR177:PGR180 PQN177:PQN180 QAJ177:QAJ180 QKF177:QKF180 QUB177:QUB180 RDX177:RDX180 RNT177:RNT180 RXP177:RXP180 SHL177:SHL180 SRH177:SRH180 TBD177:TBD180 TKZ177:TKZ180 TUV177:TUV180 UER177:UER180 UON177:UON180 UYJ177:UYJ180 VIF177:VIF180 VSB177:VSB180 WBX177:WBX180 WLT177:WLT180 G65818:G65827 JC65818:JC65827 SY65818:SY65827 ACU65818:ACU65827 AMQ65818:AMQ65827 AWM65818:AWM65827 BGI65818:BGI65827 BQE65818:BQE65827 CAA65818:CAA65827 CJW65818:CJW65827 CTS65818:CTS65827 DDO65818:DDO65827 DNK65818:DNK65827 DXG65818:DXG65827 EHC65818:EHC65827 EQY65818:EQY65827 FAU65818:FAU65827 FKQ65818:FKQ65827 FUM65818:FUM65827 GEI65818:GEI65827 GOE65818:GOE65827 GYA65818:GYA65827 HHW65818:HHW65827 HRS65818:HRS65827 IBO65818:IBO65827 ILK65818:ILK65827 IVG65818:IVG65827 JFC65818:JFC65827 JOY65818:JOY65827 JYU65818:JYU65827 KIQ65818:KIQ65827 KSM65818:KSM65827 LCI65818:LCI65827 LME65818:LME65827 LWA65818:LWA65827 MFW65818:MFW65827 MPS65818:MPS65827 MZO65818:MZO65827 NJK65818:NJK65827 NTG65818:NTG65827 ODC65818:ODC65827 OMY65818:OMY65827 OWU65818:OWU65827 PGQ65818:PGQ65827 PQM65818:PQM65827 QAI65818:QAI65827 QKE65818:QKE65827 QUA65818:QUA65827 RDW65818:RDW65827 RNS65818:RNS65827 RXO65818:RXO65827 SHK65818:SHK65827 SRG65818:SRG65827 TBC65818:TBC65827 TKY65818:TKY65827 TUU65818:TUU65827 UEQ65818:UEQ65827 UOM65818:UOM65827 UYI65818:UYI65827 VIE65818:VIE65827 VSA65818:VSA65827 WBW65818:WBW65827 WLS65818:WLS65827 WVO65818:WVO65827 G131354:G131363 JC131354:JC131363 SY131354:SY131363 ACU131354:ACU131363 AMQ131354:AMQ131363 AWM131354:AWM131363 BGI131354:BGI131363 BQE131354:BQE131363 CAA131354:CAA131363 CJW131354:CJW131363 CTS131354:CTS131363 DDO131354:DDO131363 DNK131354:DNK131363 DXG131354:DXG131363 EHC131354:EHC131363 EQY131354:EQY131363 FAU131354:FAU131363 FKQ131354:FKQ131363 FUM131354:FUM131363 GEI131354:GEI131363 GOE131354:GOE131363 GYA131354:GYA131363 HHW131354:HHW131363 HRS131354:HRS131363 IBO131354:IBO131363 ILK131354:ILK131363 IVG131354:IVG131363 JFC131354:JFC131363 JOY131354:JOY131363 JYU131354:JYU131363 KIQ131354:KIQ131363 KSM131354:KSM131363 LCI131354:LCI131363 LME131354:LME131363 LWA131354:LWA131363 MFW131354:MFW131363 MPS131354:MPS131363 MZO131354:MZO131363 NJK131354:NJK131363 NTG131354:NTG131363 ODC131354:ODC131363 OMY131354:OMY131363 OWU131354:OWU131363 PGQ131354:PGQ131363 PQM131354:PQM131363 QAI131354:QAI131363 QKE131354:QKE131363 QUA131354:QUA131363 RDW131354:RDW131363 RNS131354:RNS131363 RXO131354:RXO131363 SHK131354:SHK131363 SRG131354:SRG131363 TBC131354:TBC131363 TKY131354:TKY131363 TUU131354:TUU131363 UEQ131354:UEQ131363 UOM131354:UOM131363 UYI131354:UYI131363 VIE131354:VIE131363 VSA131354:VSA131363 WBW131354:WBW131363 WLS131354:WLS131363 WVO131354:WVO131363 G196890:G196899 JC196890:JC196899 SY196890:SY196899 ACU196890:ACU196899 AMQ196890:AMQ196899 AWM196890:AWM196899 BGI196890:BGI196899 BQE196890:BQE196899 CAA196890:CAA196899 CJW196890:CJW196899 CTS196890:CTS196899 DDO196890:DDO196899 DNK196890:DNK196899 DXG196890:DXG196899 EHC196890:EHC196899 EQY196890:EQY196899 FAU196890:FAU196899 FKQ196890:FKQ196899 FUM196890:FUM196899 GEI196890:GEI196899 GOE196890:GOE196899 GYA196890:GYA196899 HHW196890:HHW196899 HRS196890:HRS196899 IBO196890:IBO196899 ILK196890:ILK196899 IVG196890:IVG196899 JFC196890:JFC196899 JOY196890:JOY196899 JYU196890:JYU196899 KIQ196890:KIQ196899 KSM196890:KSM196899 LCI196890:LCI196899 LME196890:LME196899 LWA196890:LWA196899 MFW196890:MFW196899 MPS196890:MPS196899 MZO196890:MZO196899 NJK196890:NJK196899 NTG196890:NTG196899 ODC196890:ODC196899 OMY196890:OMY196899 OWU196890:OWU196899 PGQ196890:PGQ196899 PQM196890:PQM196899 QAI196890:QAI196899 QKE196890:QKE196899 QUA196890:QUA196899 RDW196890:RDW196899 RNS196890:RNS196899 RXO196890:RXO196899 SHK196890:SHK196899 SRG196890:SRG196899 TBC196890:TBC196899 TKY196890:TKY196899 TUU196890:TUU196899 UEQ196890:UEQ196899 UOM196890:UOM196899 UYI196890:UYI196899 VIE196890:VIE196899 VSA196890:VSA196899 WBW196890:WBW196899 WLS196890:WLS196899 WVO196890:WVO196899 G262426:G262435 JC262426:JC262435 SY262426:SY262435 ACU262426:ACU262435 AMQ262426:AMQ262435 AWM262426:AWM262435 BGI262426:BGI262435 BQE262426:BQE262435 CAA262426:CAA262435 CJW262426:CJW262435 CTS262426:CTS262435 DDO262426:DDO262435 DNK262426:DNK262435 DXG262426:DXG262435 EHC262426:EHC262435 EQY262426:EQY262435 FAU262426:FAU262435 FKQ262426:FKQ262435 FUM262426:FUM262435 GEI262426:GEI262435 GOE262426:GOE262435 GYA262426:GYA262435 HHW262426:HHW262435 HRS262426:HRS262435 IBO262426:IBO262435 ILK262426:ILK262435 IVG262426:IVG262435 JFC262426:JFC262435 JOY262426:JOY262435 JYU262426:JYU262435 KIQ262426:KIQ262435 KSM262426:KSM262435 LCI262426:LCI262435 LME262426:LME262435 LWA262426:LWA262435 MFW262426:MFW262435 MPS262426:MPS262435 MZO262426:MZO262435 NJK262426:NJK262435 NTG262426:NTG262435 ODC262426:ODC262435 OMY262426:OMY262435 OWU262426:OWU262435 PGQ262426:PGQ262435 PQM262426:PQM262435 QAI262426:QAI262435 QKE262426:QKE262435 QUA262426:QUA262435 RDW262426:RDW262435 RNS262426:RNS262435 RXO262426:RXO262435 SHK262426:SHK262435 SRG262426:SRG262435 TBC262426:TBC262435 TKY262426:TKY262435 TUU262426:TUU262435 UEQ262426:UEQ262435 UOM262426:UOM262435 UYI262426:UYI262435 VIE262426:VIE262435 VSA262426:VSA262435 WBW262426:WBW262435 WLS262426:WLS262435 WVO262426:WVO262435 G327962:G327971 JC327962:JC327971 SY327962:SY327971 ACU327962:ACU327971 AMQ327962:AMQ327971 AWM327962:AWM327971 BGI327962:BGI327971 BQE327962:BQE327971 CAA327962:CAA327971 CJW327962:CJW327971 CTS327962:CTS327971 DDO327962:DDO327971 DNK327962:DNK327971 DXG327962:DXG327971 EHC327962:EHC327971 EQY327962:EQY327971 FAU327962:FAU327971 FKQ327962:FKQ327971 FUM327962:FUM327971 GEI327962:GEI327971 GOE327962:GOE327971 GYA327962:GYA327971 HHW327962:HHW327971 HRS327962:HRS327971 IBO327962:IBO327971 ILK327962:ILK327971 IVG327962:IVG327971 JFC327962:JFC327971 JOY327962:JOY327971 JYU327962:JYU327971 KIQ327962:KIQ327971 KSM327962:KSM327971 LCI327962:LCI327971 LME327962:LME327971 LWA327962:LWA327971 MFW327962:MFW327971 MPS327962:MPS327971 MZO327962:MZO327971 NJK327962:NJK327971 NTG327962:NTG327971 ODC327962:ODC327971 OMY327962:OMY327971 OWU327962:OWU327971 PGQ327962:PGQ327971 PQM327962:PQM327971 QAI327962:QAI327971 QKE327962:QKE327971 QUA327962:QUA327971 RDW327962:RDW327971 RNS327962:RNS327971 RXO327962:RXO327971 SHK327962:SHK327971 SRG327962:SRG327971 TBC327962:TBC327971 TKY327962:TKY327971 TUU327962:TUU327971 UEQ327962:UEQ327971 UOM327962:UOM327971 UYI327962:UYI327971 VIE327962:VIE327971 VSA327962:VSA327971 WBW327962:WBW327971 WLS327962:WLS327971 WVO327962:WVO327971 G393498:G393507 JC393498:JC393507 SY393498:SY393507 ACU393498:ACU393507 AMQ393498:AMQ393507 AWM393498:AWM393507 BGI393498:BGI393507 BQE393498:BQE393507 CAA393498:CAA393507 CJW393498:CJW393507 CTS393498:CTS393507 DDO393498:DDO393507 DNK393498:DNK393507 DXG393498:DXG393507 EHC393498:EHC393507 EQY393498:EQY393507 FAU393498:FAU393507 FKQ393498:FKQ393507 FUM393498:FUM393507 GEI393498:GEI393507 GOE393498:GOE393507 GYA393498:GYA393507 HHW393498:HHW393507 HRS393498:HRS393507 IBO393498:IBO393507 ILK393498:ILK393507 IVG393498:IVG393507 JFC393498:JFC393507 JOY393498:JOY393507 JYU393498:JYU393507 KIQ393498:KIQ393507 KSM393498:KSM393507 LCI393498:LCI393507 LME393498:LME393507 LWA393498:LWA393507 MFW393498:MFW393507 MPS393498:MPS393507 MZO393498:MZO393507 NJK393498:NJK393507 NTG393498:NTG393507 ODC393498:ODC393507 OMY393498:OMY393507 OWU393498:OWU393507 PGQ393498:PGQ393507 PQM393498:PQM393507 QAI393498:QAI393507 QKE393498:QKE393507 QUA393498:QUA393507 RDW393498:RDW393507 RNS393498:RNS393507 RXO393498:RXO393507 SHK393498:SHK393507 SRG393498:SRG393507 TBC393498:TBC393507 TKY393498:TKY393507 TUU393498:TUU393507 UEQ393498:UEQ393507 UOM393498:UOM393507 UYI393498:UYI393507 VIE393498:VIE393507 VSA393498:VSA393507 WBW393498:WBW393507 WLS393498:WLS393507 WVO393498:WVO393507 G459034:G459043 JC459034:JC459043 SY459034:SY459043 ACU459034:ACU459043 AMQ459034:AMQ459043 AWM459034:AWM459043 BGI459034:BGI459043 BQE459034:BQE459043 CAA459034:CAA459043 CJW459034:CJW459043 CTS459034:CTS459043 DDO459034:DDO459043 DNK459034:DNK459043 DXG459034:DXG459043 EHC459034:EHC459043 EQY459034:EQY459043 FAU459034:FAU459043 FKQ459034:FKQ459043 FUM459034:FUM459043 GEI459034:GEI459043 GOE459034:GOE459043 GYA459034:GYA459043 HHW459034:HHW459043 HRS459034:HRS459043 IBO459034:IBO459043 ILK459034:ILK459043 IVG459034:IVG459043 JFC459034:JFC459043 JOY459034:JOY459043 JYU459034:JYU459043 KIQ459034:KIQ459043 KSM459034:KSM459043 LCI459034:LCI459043 LME459034:LME459043 LWA459034:LWA459043 MFW459034:MFW459043 MPS459034:MPS459043 MZO459034:MZO459043 NJK459034:NJK459043 NTG459034:NTG459043 ODC459034:ODC459043 OMY459034:OMY459043 OWU459034:OWU459043 PGQ459034:PGQ459043 PQM459034:PQM459043 QAI459034:QAI459043 QKE459034:QKE459043 QUA459034:QUA459043 RDW459034:RDW459043 RNS459034:RNS459043 RXO459034:RXO459043 SHK459034:SHK459043 SRG459034:SRG459043 TBC459034:TBC459043 TKY459034:TKY459043 TUU459034:TUU459043 UEQ459034:UEQ459043 UOM459034:UOM459043 UYI459034:UYI459043 VIE459034:VIE459043 VSA459034:VSA459043 WBW459034:WBW459043 WLS459034:WLS459043 WVO459034:WVO459043 G524570:G524579 JC524570:JC524579 SY524570:SY524579 ACU524570:ACU524579 AMQ524570:AMQ524579 AWM524570:AWM524579 BGI524570:BGI524579 BQE524570:BQE524579 CAA524570:CAA524579 CJW524570:CJW524579 CTS524570:CTS524579 DDO524570:DDO524579 DNK524570:DNK524579 DXG524570:DXG524579 EHC524570:EHC524579 EQY524570:EQY524579 FAU524570:FAU524579 FKQ524570:FKQ524579 FUM524570:FUM524579 GEI524570:GEI524579 GOE524570:GOE524579 GYA524570:GYA524579 HHW524570:HHW524579 HRS524570:HRS524579 IBO524570:IBO524579 ILK524570:ILK524579 IVG524570:IVG524579 JFC524570:JFC524579 JOY524570:JOY524579 JYU524570:JYU524579 KIQ524570:KIQ524579 KSM524570:KSM524579 LCI524570:LCI524579 LME524570:LME524579 LWA524570:LWA524579 MFW524570:MFW524579 MPS524570:MPS524579 MZO524570:MZO524579 NJK524570:NJK524579 NTG524570:NTG524579 ODC524570:ODC524579 OMY524570:OMY524579 OWU524570:OWU524579 PGQ524570:PGQ524579 PQM524570:PQM524579 QAI524570:QAI524579 QKE524570:QKE524579 QUA524570:QUA524579 RDW524570:RDW524579 RNS524570:RNS524579 RXO524570:RXO524579 SHK524570:SHK524579 SRG524570:SRG524579 TBC524570:TBC524579 TKY524570:TKY524579 TUU524570:TUU524579 UEQ524570:UEQ524579 UOM524570:UOM524579 UYI524570:UYI524579 VIE524570:VIE524579 VSA524570:VSA524579 WBW524570:WBW524579 WLS524570:WLS524579 WVO524570:WVO524579 G590106:G590115 JC590106:JC590115 SY590106:SY590115 ACU590106:ACU590115 AMQ590106:AMQ590115 AWM590106:AWM590115 BGI590106:BGI590115 BQE590106:BQE590115 CAA590106:CAA590115 CJW590106:CJW590115 CTS590106:CTS590115 DDO590106:DDO590115 DNK590106:DNK590115 DXG590106:DXG590115 EHC590106:EHC590115 EQY590106:EQY590115 FAU590106:FAU590115 FKQ590106:FKQ590115 FUM590106:FUM590115 GEI590106:GEI590115 GOE590106:GOE590115 GYA590106:GYA590115 HHW590106:HHW590115 HRS590106:HRS590115 IBO590106:IBO590115 ILK590106:ILK590115 IVG590106:IVG590115 JFC590106:JFC590115 JOY590106:JOY590115 JYU590106:JYU590115 KIQ590106:KIQ590115 KSM590106:KSM590115 LCI590106:LCI590115 LME590106:LME590115 LWA590106:LWA590115 MFW590106:MFW590115 MPS590106:MPS590115 MZO590106:MZO590115 NJK590106:NJK590115 NTG590106:NTG590115 ODC590106:ODC590115 OMY590106:OMY590115 OWU590106:OWU590115 PGQ590106:PGQ590115 PQM590106:PQM590115 QAI590106:QAI590115 QKE590106:QKE590115 QUA590106:QUA590115 RDW590106:RDW590115 RNS590106:RNS590115 RXO590106:RXO590115 SHK590106:SHK590115 SRG590106:SRG590115 TBC590106:TBC590115 TKY590106:TKY590115 TUU590106:TUU590115 UEQ590106:UEQ590115 UOM590106:UOM590115 UYI590106:UYI590115 VIE590106:VIE590115 VSA590106:VSA590115 WBW590106:WBW590115 WLS590106:WLS590115 WVO590106:WVO590115 G655642:G655651 JC655642:JC655651 SY655642:SY655651 ACU655642:ACU655651 AMQ655642:AMQ655651 AWM655642:AWM655651 BGI655642:BGI655651 BQE655642:BQE655651 CAA655642:CAA655651 CJW655642:CJW655651 CTS655642:CTS655651 DDO655642:DDO655651 DNK655642:DNK655651 DXG655642:DXG655651 EHC655642:EHC655651 EQY655642:EQY655651 FAU655642:FAU655651 FKQ655642:FKQ655651 FUM655642:FUM655651 GEI655642:GEI655651 GOE655642:GOE655651 GYA655642:GYA655651 HHW655642:HHW655651 HRS655642:HRS655651 IBO655642:IBO655651 ILK655642:ILK655651 IVG655642:IVG655651 JFC655642:JFC655651 JOY655642:JOY655651 JYU655642:JYU655651 KIQ655642:KIQ655651 KSM655642:KSM655651 LCI655642:LCI655651 LME655642:LME655651 LWA655642:LWA655651 MFW655642:MFW655651 MPS655642:MPS655651 MZO655642:MZO655651 NJK655642:NJK655651 NTG655642:NTG655651 ODC655642:ODC655651 OMY655642:OMY655651 OWU655642:OWU655651 PGQ655642:PGQ655651 PQM655642:PQM655651 QAI655642:QAI655651 QKE655642:QKE655651 QUA655642:QUA655651 RDW655642:RDW655651 RNS655642:RNS655651 RXO655642:RXO655651 SHK655642:SHK655651 SRG655642:SRG655651 TBC655642:TBC655651 TKY655642:TKY655651 TUU655642:TUU655651 UEQ655642:UEQ655651 UOM655642:UOM655651 UYI655642:UYI655651 VIE655642:VIE655651 VSA655642:VSA655651 WBW655642:WBW655651 WLS655642:WLS655651 WVO655642:WVO655651 G721178:G721187 JC721178:JC721187 SY721178:SY721187 ACU721178:ACU721187 AMQ721178:AMQ721187 AWM721178:AWM721187 BGI721178:BGI721187 BQE721178:BQE721187 CAA721178:CAA721187 CJW721178:CJW721187 CTS721178:CTS721187 DDO721178:DDO721187 DNK721178:DNK721187 DXG721178:DXG721187 EHC721178:EHC721187 EQY721178:EQY721187 FAU721178:FAU721187 FKQ721178:FKQ721187 FUM721178:FUM721187 GEI721178:GEI721187 GOE721178:GOE721187 GYA721178:GYA721187 HHW721178:HHW721187 HRS721178:HRS721187 IBO721178:IBO721187 ILK721178:ILK721187 IVG721178:IVG721187 JFC721178:JFC721187 JOY721178:JOY721187 JYU721178:JYU721187 KIQ721178:KIQ721187 KSM721178:KSM721187 LCI721178:LCI721187 LME721178:LME721187 LWA721178:LWA721187 MFW721178:MFW721187 MPS721178:MPS721187 MZO721178:MZO721187 NJK721178:NJK721187 NTG721178:NTG721187 ODC721178:ODC721187 OMY721178:OMY721187 OWU721178:OWU721187 PGQ721178:PGQ721187 PQM721178:PQM721187 QAI721178:QAI721187 QKE721178:QKE721187 QUA721178:QUA721187 RDW721178:RDW721187 RNS721178:RNS721187 RXO721178:RXO721187 SHK721178:SHK721187 SRG721178:SRG721187 TBC721178:TBC721187 TKY721178:TKY721187 TUU721178:TUU721187 UEQ721178:UEQ721187 UOM721178:UOM721187 UYI721178:UYI721187 VIE721178:VIE721187 VSA721178:VSA721187 WBW721178:WBW721187 WLS721178:WLS721187 WVO721178:WVO721187 G786714:G786723 JC786714:JC786723 SY786714:SY786723 ACU786714:ACU786723 AMQ786714:AMQ786723 AWM786714:AWM786723 BGI786714:BGI786723 BQE786714:BQE786723 CAA786714:CAA786723 CJW786714:CJW786723 CTS786714:CTS786723 DDO786714:DDO786723 DNK786714:DNK786723 DXG786714:DXG786723 EHC786714:EHC786723 EQY786714:EQY786723 FAU786714:FAU786723 FKQ786714:FKQ786723 FUM786714:FUM786723 GEI786714:GEI786723 GOE786714:GOE786723 GYA786714:GYA786723 HHW786714:HHW786723 HRS786714:HRS786723 IBO786714:IBO786723 ILK786714:ILK786723 IVG786714:IVG786723 JFC786714:JFC786723 JOY786714:JOY786723 JYU786714:JYU786723 KIQ786714:KIQ786723 KSM786714:KSM786723 LCI786714:LCI786723 LME786714:LME786723 LWA786714:LWA786723 MFW786714:MFW786723 MPS786714:MPS786723 MZO786714:MZO786723 NJK786714:NJK786723 NTG786714:NTG786723 ODC786714:ODC786723 OMY786714:OMY786723 OWU786714:OWU786723 PGQ786714:PGQ786723 PQM786714:PQM786723 QAI786714:QAI786723 QKE786714:QKE786723 QUA786714:QUA786723 RDW786714:RDW786723 RNS786714:RNS786723 RXO786714:RXO786723 SHK786714:SHK786723 SRG786714:SRG786723 TBC786714:TBC786723 TKY786714:TKY786723 TUU786714:TUU786723 UEQ786714:UEQ786723 UOM786714:UOM786723 UYI786714:UYI786723 VIE786714:VIE786723 VSA786714:VSA786723 WBW786714:WBW786723 WLS786714:WLS786723 WVO786714:WVO786723 G852250:G852259 JC852250:JC852259 SY852250:SY852259 ACU852250:ACU852259 AMQ852250:AMQ852259 AWM852250:AWM852259 BGI852250:BGI852259 BQE852250:BQE852259 CAA852250:CAA852259 CJW852250:CJW852259 CTS852250:CTS852259 DDO852250:DDO852259 DNK852250:DNK852259 DXG852250:DXG852259 EHC852250:EHC852259 EQY852250:EQY852259 FAU852250:FAU852259 FKQ852250:FKQ852259 FUM852250:FUM852259 GEI852250:GEI852259 GOE852250:GOE852259 GYA852250:GYA852259 HHW852250:HHW852259 HRS852250:HRS852259 IBO852250:IBO852259 ILK852250:ILK852259 IVG852250:IVG852259 JFC852250:JFC852259 JOY852250:JOY852259 JYU852250:JYU852259 KIQ852250:KIQ852259 KSM852250:KSM852259 LCI852250:LCI852259 LME852250:LME852259 LWA852250:LWA852259 MFW852250:MFW852259 MPS852250:MPS852259 MZO852250:MZO852259 NJK852250:NJK852259 NTG852250:NTG852259 ODC852250:ODC852259 OMY852250:OMY852259 OWU852250:OWU852259 PGQ852250:PGQ852259 PQM852250:PQM852259 QAI852250:QAI852259 QKE852250:QKE852259 QUA852250:QUA852259 RDW852250:RDW852259 RNS852250:RNS852259 RXO852250:RXO852259 SHK852250:SHK852259 SRG852250:SRG852259 TBC852250:TBC852259 TKY852250:TKY852259 TUU852250:TUU852259 UEQ852250:UEQ852259 UOM852250:UOM852259 UYI852250:UYI852259 VIE852250:VIE852259 VSA852250:VSA852259 WBW852250:WBW852259 WLS852250:WLS852259 WVO852250:WVO852259 G917786:G917795 JC917786:JC917795 SY917786:SY917795 ACU917786:ACU917795 AMQ917786:AMQ917795 AWM917786:AWM917795 BGI917786:BGI917795 BQE917786:BQE917795 CAA917786:CAA917795 CJW917786:CJW917795 CTS917786:CTS917795 DDO917786:DDO917795 DNK917786:DNK917795 DXG917786:DXG917795 EHC917786:EHC917795 EQY917786:EQY917795 FAU917786:FAU917795 FKQ917786:FKQ917795 FUM917786:FUM917795 GEI917786:GEI917795 GOE917786:GOE917795 GYA917786:GYA917795 HHW917786:HHW917795 HRS917786:HRS917795 IBO917786:IBO917795 ILK917786:ILK917795 IVG917786:IVG917795 JFC917786:JFC917795 JOY917786:JOY917795 JYU917786:JYU917795 KIQ917786:KIQ917795 KSM917786:KSM917795 LCI917786:LCI917795 LME917786:LME917795 LWA917786:LWA917795 MFW917786:MFW917795 MPS917786:MPS917795 MZO917786:MZO917795 NJK917786:NJK917795 NTG917786:NTG917795 ODC917786:ODC917795 OMY917786:OMY917795 OWU917786:OWU917795 PGQ917786:PGQ917795 PQM917786:PQM917795 QAI917786:QAI917795 QKE917786:QKE917795 QUA917786:QUA917795 RDW917786:RDW917795 RNS917786:RNS917795 RXO917786:RXO917795 SHK917786:SHK917795 SRG917786:SRG917795 TBC917786:TBC917795 TKY917786:TKY917795 TUU917786:TUU917795 UEQ917786:UEQ917795 UOM917786:UOM917795 UYI917786:UYI917795 VIE917786:VIE917795 VSA917786:VSA917795 WBW917786:WBW917795 WLS917786:WLS917795 WVO917786:WVO917795 G983322:G983331 JC983322:JC983331 SY983322:SY983331 ACU983322:ACU983331 AMQ983322:AMQ983331 AWM983322:AWM983331 BGI983322:BGI983331 BQE983322:BQE983331 CAA983322:CAA983331 CJW983322:CJW983331 CTS983322:CTS983331 DDO983322:DDO983331 DNK983322:DNK983331 DXG983322:DXG983331 EHC983322:EHC983331 EQY983322:EQY983331 FAU983322:FAU983331 FKQ983322:FKQ983331 FUM983322:FUM983331 GEI983322:GEI983331 GOE983322:GOE983331 GYA983322:GYA983331 HHW983322:HHW983331 HRS983322:HRS983331 IBO983322:IBO983331 ILK983322:ILK983331 IVG983322:IVG983331 JFC983322:JFC983331 JOY983322:JOY983331 JYU983322:JYU983331 KIQ983322:KIQ983331 KSM983322:KSM983331 LCI983322:LCI983331 LME983322:LME983331 LWA983322:LWA983331 MFW983322:MFW983331 MPS983322:MPS983331 MZO983322:MZO983331 NJK983322:NJK983331 NTG983322:NTG983331 ODC983322:ODC983331 OMY983322:OMY983331 OWU983322:OWU983331 PGQ983322:PGQ983331 PQM983322:PQM983331 QAI983322:QAI983331 QKE983322:QKE983331 QUA983322:QUA983331 RDW983322:RDW983331 RNS983322:RNS983331 RXO983322:RXO983331 SHK983322:SHK983331 SRG983322:SRG983331 TBC983322:TBC983331 TKY983322:TKY983331 TUU983322:TUU983331 UEQ983322:UEQ983331 UOM983322:UOM983331 UYI983322:UYI983331 VIE983322:VIE983331 VSA983322:VSA983331 WBW983322:WBW983331 WLS983322:WLS983331 WVO983322:WVO983331 IZ18:IZ117 SV18:SV117 ACR18:ACR117 AMN18:AMN117 AWJ18:AWJ117 BGF18:BGF117 BQB18:BQB117 BZX18:BZX117 CJT18:CJT117 CTP18:CTP117 DDL18:DDL117 DNH18:DNH117 DXD18:DXD117 EGZ18:EGZ117 EQV18:EQV117 FAR18:FAR117 FKN18:FKN117 FUJ18:FUJ117 GEF18:GEF117 GOB18:GOB117 GXX18:GXX117 HHT18:HHT117 HRP18:HRP117 IBL18:IBL117 ILH18:ILH117 IVD18:IVD117 JEZ18:JEZ117 JOV18:JOV117 JYR18:JYR117 KIN18:KIN117 KSJ18:KSJ117 LCF18:LCF117 LMB18:LMB117 LVX18:LVX117 MFT18:MFT117 MPP18:MPP117 MZL18:MZL117 NJH18:NJH117 NTD18:NTD117 OCZ18:OCZ117 OMV18:OMV117 OWR18:OWR117 PGN18:PGN117 PQJ18:PQJ117 QAF18:QAF117 QKB18:QKB117 QTX18:QTX117 RDT18:RDT117 RNP18:RNP117 RXL18:RXL117 SHH18:SHH117 SRD18:SRD117 TAZ18:TAZ117 TKV18:TKV117 TUR18:TUR117 UEN18:UEN117 UOJ18:UOJ117 UYF18:UYF117 VIB18:VIB117 VRX18:VRX117 WBT18:WBT117 WLP18:WLP117 WVL18:WVL117 WVO720920:WVO721075 D65615:D65659 IZ65615:IZ65659 SV65615:SV65659 ACR65615:ACR65659 AMN65615:AMN65659 AWJ65615:AWJ65659 BGF65615:BGF65659 BQB65615:BQB65659 BZX65615:BZX65659 CJT65615:CJT65659 CTP65615:CTP65659 DDL65615:DDL65659 DNH65615:DNH65659 DXD65615:DXD65659 EGZ65615:EGZ65659 EQV65615:EQV65659 FAR65615:FAR65659 FKN65615:FKN65659 FUJ65615:FUJ65659 GEF65615:GEF65659 GOB65615:GOB65659 GXX65615:GXX65659 HHT65615:HHT65659 HRP65615:HRP65659 IBL65615:IBL65659 ILH65615:ILH65659 IVD65615:IVD65659 JEZ65615:JEZ65659 JOV65615:JOV65659 JYR65615:JYR65659 KIN65615:KIN65659 KSJ65615:KSJ65659 LCF65615:LCF65659 LMB65615:LMB65659 LVX65615:LVX65659 MFT65615:MFT65659 MPP65615:MPP65659 MZL65615:MZL65659 NJH65615:NJH65659 NTD65615:NTD65659 OCZ65615:OCZ65659 OMV65615:OMV65659 OWR65615:OWR65659 PGN65615:PGN65659 PQJ65615:PQJ65659 QAF65615:QAF65659 QKB65615:QKB65659 QTX65615:QTX65659 RDT65615:RDT65659 RNP65615:RNP65659 RXL65615:RXL65659 SHH65615:SHH65659 SRD65615:SRD65659 TAZ65615:TAZ65659 TKV65615:TKV65659 TUR65615:TUR65659 UEN65615:UEN65659 UOJ65615:UOJ65659 UYF65615:UYF65659 VIB65615:VIB65659 VRX65615:VRX65659 WBT65615:WBT65659 WLP65615:WLP65659 WVL65615:WVL65659 D131151:D131195 IZ131151:IZ131195 SV131151:SV131195 ACR131151:ACR131195 AMN131151:AMN131195 AWJ131151:AWJ131195 BGF131151:BGF131195 BQB131151:BQB131195 BZX131151:BZX131195 CJT131151:CJT131195 CTP131151:CTP131195 DDL131151:DDL131195 DNH131151:DNH131195 DXD131151:DXD131195 EGZ131151:EGZ131195 EQV131151:EQV131195 FAR131151:FAR131195 FKN131151:FKN131195 FUJ131151:FUJ131195 GEF131151:GEF131195 GOB131151:GOB131195 GXX131151:GXX131195 HHT131151:HHT131195 HRP131151:HRP131195 IBL131151:IBL131195 ILH131151:ILH131195 IVD131151:IVD131195 JEZ131151:JEZ131195 JOV131151:JOV131195 JYR131151:JYR131195 KIN131151:KIN131195 KSJ131151:KSJ131195 LCF131151:LCF131195 LMB131151:LMB131195 LVX131151:LVX131195 MFT131151:MFT131195 MPP131151:MPP131195 MZL131151:MZL131195 NJH131151:NJH131195 NTD131151:NTD131195 OCZ131151:OCZ131195 OMV131151:OMV131195 OWR131151:OWR131195 PGN131151:PGN131195 PQJ131151:PQJ131195 QAF131151:QAF131195 QKB131151:QKB131195 QTX131151:QTX131195 RDT131151:RDT131195 RNP131151:RNP131195 RXL131151:RXL131195 SHH131151:SHH131195 SRD131151:SRD131195 TAZ131151:TAZ131195 TKV131151:TKV131195 TUR131151:TUR131195 UEN131151:UEN131195 UOJ131151:UOJ131195 UYF131151:UYF131195 VIB131151:VIB131195 VRX131151:VRX131195 WBT131151:WBT131195 WLP131151:WLP131195 WVL131151:WVL131195 D196687:D196731 IZ196687:IZ196731 SV196687:SV196731 ACR196687:ACR196731 AMN196687:AMN196731 AWJ196687:AWJ196731 BGF196687:BGF196731 BQB196687:BQB196731 BZX196687:BZX196731 CJT196687:CJT196731 CTP196687:CTP196731 DDL196687:DDL196731 DNH196687:DNH196731 DXD196687:DXD196731 EGZ196687:EGZ196731 EQV196687:EQV196731 FAR196687:FAR196731 FKN196687:FKN196731 FUJ196687:FUJ196731 GEF196687:GEF196731 GOB196687:GOB196731 GXX196687:GXX196731 HHT196687:HHT196731 HRP196687:HRP196731 IBL196687:IBL196731 ILH196687:ILH196731 IVD196687:IVD196731 JEZ196687:JEZ196731 JOV196687:JOV196731 JYR196687:JYR196731 KIN196687:KIN196731 KSJ196687:KSJ196731 LCF196687:LCF196731 LMB196687:LMB196731 LVX196687:LVX196731 MFT196687:MFT196731 MPP196687:MPP196731 MZL196687:MZL196731 NJH196687:NJH196731 NTD196687:NTD196731 OCZ196687:OCZ196731 OMV196687:OMV196731 OWR196687:OWR196731 PGN196687:PGN196731 PQJ196687:PQJ196731 QAF196687:QAF196731 QKB196687:QKB196731 QTX196687:QTX196731 RDT196687:RDT196731 RNP196687:RNP196731 RXL196687:RXL196731 SHH196687:SHH196731 SRD196687:SRD196731 TAZ196687:TAZ196731 TKV196687:TKV196731 TUR196687:TUR196731 UEN196687:UEN196731 UOJ196687:UOJ196731 UYF196687:UYF196731 VIB196687:VIB196731 VRX196687:VRX196731 WBT196687:WBT196731 WLP196687:WLP196731 WVL196687:WVL196731 D262223:D262267 IZ262223:IZ262267 SV262223:SV262267 ACR262223:ACR262267 AMN262223:AMN262267 AWJ262223:AWJ262267 BGF262223:BGF262267 BQB262223:BQB262267 BZX262223:BZX262267 CJT262223:CJT262267 CTP262223:CTP262267 DDL262223:DDL262267 DNH262223:DNH262267 DXD262223:DXD262267 EGZ262223:EGZ262267 EQV262223:EQV262267 FAR262223:FAR262267 FKN262223:FKN262267 FUJ262223:FUJ262267 GEF262223:GEF262267 GOB262223:GOB262267 GXX262223:GXX262267 HHT262223:HHT262267 HRP262223:HRP262267 IBL262223:IBL262267 ILH262223:ILH262267 IVD262223:IVD262267 JEZ262223:JEZ262267 JOV262223:JOV262267 JYR262223:JYR262267 KIN262223:KIN262267 KSJ262223:KSJ262267 LCF262223:LCF262267 LMB262223:LMB262267 LVX262223:LVX262267 MFT262223:MFT262267 MPP262223:MPP262267 MZL262223:MZL262267 NJH262223:NJH262267 NTD262223:NTD262267 OCZ262223:OCZ262267 OMV262223:OMV262267 OWR262223:OWR262267 PGN262223:PGN262267 PQJ262223:PQJ262267 QAF262223:QAF262267 QKB262223:QKB262267 QTX262223:QTX262267 RDT262223:RDT262267 RNP262223:RNP262267 RXL262223:RXL262267 SHH262223:SHH262267 SRD262223:SRD262267 TAZ262223:TAZ262267 TKV262223:TKV262267 TUR262223:TUR262267 UEN262223:UEN262267 UOJ262223:UOJ262267 UYF262223:UYF262267 VIB262223:VIB262267 VRX262223:VRX262267 WBT262223:WBT262267 WLP262223:WLP262267 WVL262223:WVL262267 D327759:D327803 IZ327759:IZ327803 SV327759:SV327803 ACR327759:ACR327803 AMN327759:AMN327803 AWJ327759:AWJ327803 BGF327759:BGF327803 BQB327759:BQB327803 BZX327759:BZX327803 CJT327759:CJT327803 CTP327759:CTP327803 DDL327759:DDL327803 DNH327759:DNH327803 DXD327759:DXD327803 EGZ327759:EGZ327803 EQV327759:EQV327803 FAR327759:FAR327803 FKN327759:FKN327803 FUJ327759:FUJ327803 GEF327759:GEF327803 GOB327759:GOB327803 GXX327759:GXX327803 HHT327759:HHT327803 HRP327759:HRP327803 IBL327759:IBL327803 ILH327759:ILH327803 IVD327759:IVD327803 JEZ327759:JEZ327803 JOV327759:JOV327803 JYR327759:JYR327803 KIN327759:KIN327803 KSJ327759:KSJ327803 LCF327759:LCF327803 LMB327759:LMB327803 LVX327759:LVX327803 MFT327759:MFT327803 MPP327759:MPP327803 MZL327759:MZL327803 NJH327759:NJH327803 NTD327759:NTD327803 OCZ327759:OCZ327803 OMV327759:OMV327803 OWR327759:OWR327803 PGN327759:PGN327803 PQJ327759:PQJ327803 QAF327759:QAF327803 QKB327759:QKB327803 QTX327759:QTX327803 RDT327759:RDT327803 RNP327759:RNP327803 RXL327759:RXL327803 SHH327759:SHH327803 SRD327759:SRD327803 TAZ327759:TAZ327803 TKV327759:TKV327803 TUR327759:TUR327803 UEN327759:UEN327803 UOJ327759:UOJ327803 UYF327759:UYF327803 VIB327759:VIB327803 VRX327759:VRX327803 WBT327759:WBT327803 WLP327759:WLP327803 WVL327759:WVL327803 D393295:D393339 IZ393295:IZ393339 SV393295:SV393339 ACR393295:ACR393339 AMN393295:AMN393339 AWJ393295:AWJ393339 BGF393295:BGF393339 BQB393295:BQB393339 BZX393295:BZX393339 CJT393295:CJT393339 CTP393295:CTP393339 DDL393295:DDL393339 DNH393295:DNH393339 DXD393295:DXD393339 EGZ393295:EGZ393339 EQV393295:EQV393339 FAR393295:FAR393339 FKN393295:FKN393339 FUJ393295:FUJ393339 GEF393295:GEF393339 GOB393295:GOB393339 GXX393295:GXX393339 HHT393295:HHT393339 HRP393295:HRP393339 IBL393295:IBL393339 ILH393295:ILH393339 IVD393295:IVD393339 JEZ393295:JEZ393339 JOV393295:JOV393339 JYR393295:JYR393339 KIN393295:KIN393339 KSJ393295:KSJ393339 LCF393295:LCF393339 LMB393295:LMB393339 LVX393295:LVX393339 MFT393295:MFT393339 MPP393295:MPP393339 MZL393295:MZL393339 NJH393295:NJH393339 NTD393295:NTD393339 OCZ393295:OCZ393339 OMV393295:OMV393339 OWR393295:OWR393339 PGN393295:PGN393339 PQJ393295:PQJ393339 QAF393295:QAF393339 QKB393295:QKB393339 QTX393295:QTX393339 RDT393295:RDT393339 RNP393295:RNP393339 RXL393295:RXL393339 SHH393295:SHH393339 SRD393295:SRD393339 TAZ393295:TAZ393339 TKV393295:TKV393339 TUR393295:TUR393339 UEN393295:UEN393339 UOJ393295:UOJ393339 UYF393295:UYF393339 VIB393295:VIB393339 VRX393295:VRX393339 WBT393295:WBT393339 WLP393295:WLP393339 WVL393295:WVL393339 D458831:D458875 IZ458831:IZ458875 SV458831:SV458875 ACR458831:ACR458875 AMN458831:AMN458875 AWJ458831:AWJ458875 BGF458831:BGF458875 BQB458831:BQB458875 BZX458831:BZX458875 CJT458831:CJT458875 CTP458831:CTP458875 DDL458831:DDL458875 DNH458831:DNH458875 DXD458831:DXD458875 EGZ458831:EGZ458875 EQV458831:EQV458875 FAR458831:FAR458875 FKN458831:FKN458875 FUJ458831:FUJ458875 GEF458831:GEF458875 GOB458831:GOB458875 GXX458831:GXX458875 HHT458831:HHT458875 HRP458831:HRP458875 IBL458831:IBL458875 ILH458831:ILH458875 IVD458831:IVD458875 JEZ458831:JEZ458875 JOV458831:JOV458875 JYR458831:JYR458875 KIN458831:KIN458875 KSJ458831:KSJ458875 LCF458831:LCF458875 LMB458831:LMB458875 LVX458831:LVX458875 MFT458831:MFT458875 MPP458831:MPP458875 MZL458831:MZL458875 NJH458831:NJH458875 NTD458831:NTD458875 OCZ458831:OCZ458875 OMV458831:OMV458875 OWR458831:OWR458875 PGN458831:PGN458875 PQJ458831:PQJ458875 QAF458831:QAF458875 QKB458831:QKB458875 QTX458831:QTX458875 RDT458831:RDT458875 RNP458831:RNP458875 RXL458831:RXL458875 SHH458831:SHH458875 SRD458831:SRD458875 TAZ458831:TAZ458875 TKV458831:TKV458875 TUR458831:TUR458875 UEN458831:UEN458875 UOJ458831:UOJ458875 UYF458831:UYF458875 VIB458831:VIB458875 VRX458831:VRX458875 WBT458831:WBT458875 WLP458831:WLP458875 WVL458831:WVL458875 D524367:D524411 IZ524367:IZ524411 SV524367:SV524411 ACR524367:ACR524411 AMN524367:AMN524411 AWJ524367:AWJ524411 BGF524367:BGF524411 BQB524367:BQB524411 BZX524367:BZX524411 CJT524367:CJT524411 CTP524367:CTP524411 DDL524367:DDL524411 DNH524367:DNH524411 DXD524367:DXD524411 EGZ524367:EGZ524411 EQV524367:EQV524411 FAR524367:FAR524411 FKN524367:FKN524411 FUJ524367:FUJ524411 GEF524367:GEF524411 GOB524367:GOB524411 GXX524367:GXX524411 HHT524367:HHT524411 HRP524367:HRP524411 IBL524367:IBL524411 ILH524367:ILH524411 IVD524367:IVD524411 JEZ524367:JEZ524411 JOV524367:JOV524411 JYR524367:JYR524411 KIN524367:KIN524411 KSJ524367:KSJ524411 LCF524367:LCF524411 LMB524367:LMB524411 LVX524367:LVX524411 MFT524367:MFT524411 MPP524367:MPP524411 MZL524367:MZL524411 NJH524367:NJH524411 NTD524367:NTD524411 OCZ524367:OCZ524411 OMV524367:OMV524411 OWR524367:OWR524411 PGN524367:PGN524411 PQJ524367:PQJ524411 QAF524367:QAF524411 QKB524367:QKB524411 QTX524367:QTX524411 RDT524367:RDT524411 RNP524367:RNP524411 RXL524367:RXL524411 SHH524367:SHH524411 SRD524367:SRD524411 TAZ524367:TAZ524411 TKV524367:TKV524411 TUR524367:TUR524411 UEN524367:UEN524411 UOJ524367:UOJ524411 UYF524367:UYF524411 VIB524367:VIB524411 VRX524367:VRX524411 WBT524367:WBT524411 WLP524367:WLP524411 WVL524367:WVL524411 D589903:D589947 IZ589903:IZ589947 SV589903:SV589947 ACR589903:ACR589947 AMN589903:AMN589947 AWJ589903:AWJ589947 BGF589903:BGF589947 BQB589903:BQB589947 BZX589903:BZX589947 CJT589903:CJT589947 CTP589903:CTP589947 DDL589903:DDL589947 DNH589903:DNH589947 DXD589903:DXD589947 EGZ589903:EGZ589947 EQV589903:EQV589947 FAR589903:FAR589947 FKN589903:FKN589947 FUJ589903:FUJ589947 GEF589903:GEF589947 GOB589903:GOB589947 GXX589903:GXX589947 HHT589903:HHT589947 HRP589903:HRP589947 IBL589903:IBL589947 ILH589903:ILH589947 IVD589903:IVD589947 JEZ589903:JEZ589947 JOV589903:JOV589947 JYR589903:JYR589947 KIN589903:KIN589947 KSJ589903:KSJ589947 LCF589903:LCF589947 LMB589903:LMB589947 LVX589903:LVX589947 MFT589903:MFT589947 MPP589903:MPP589947 MZL589903:MZL589947 NJH589903:NJH589947 NTD589903:NTD589947 OCZ589903:OCZ589947 OMV589903:OMV589947 OWR589903:OWR589947 PGN589903:PGN589947 PQJ589903:PQJ589947 QAF589903:QAF589947 QKB589903:QKB589947 QTX589903:QTX589947 RDT589903:RDT589947 RNP589903:RNP589947 RXL589903:RXL589947 SHH589903:SHH589947 SRD589903:SRD589947 TAZ589903:TAZ589947 TKV589903:TKV589947 TUR589903:TUR589947 UEN589903:UEN589947 UOJ589903:UOJ589947 UYF589903:UYF589947 VIB589903:VIB589947 VRX589903:VRX589947 WBT589903:WBT589947 WLP589903:WLP589947 WVL589903:WVL589947 D655439:D655483 IZ655439:IZ655483 SV655439:SV655483 ACR655439:ACR655483 AMN655439:AMN655483 AWJ655439:AWJ655483 BGF655439:BGF655483 BQB655439:BQB655483 BZX655439:BZX655483 CJT655439:CJT655483 CTP655439:CTP655483 DDL655439:DDL655483 DNH655439:DNH655483 DXD655439:DXD655483 EGZ655439:EGZ655483 EQV655439:EQV655483 FAR655439:FAR655483 FKN655439:FKN655483 FUJ655439:FUJ655483 GEF655439:GEF655483 GOB655439:GOB655483 GXX655439:GXX655483 HHT655439:HHT655483 HRP655439:HRP655483 IBL655439:IBL655483 ILH655439:ILH655483 IVD655439:IVD655483 JEZ655439:JEZ655483 JOV655439:JOV655483 JYR655439:JYR655483 KIN655439:KIN655483 KSJ655439:KSJ655483 LCF655439:LCF655483 LMB655439:LMB655483 LVX655439:LVX655483 MFT655439:MFT655483 MPP655439:MPP655483 MZL655439:MZL655483 NJH655439:NJH655483 NTD655439:NTD655483 OCZ655439:OCZ655483 OMV655439:OMV655483 OWR655439:OWR655483 PGN655439:PGN655483 PQJ655439:PQJ655483 QAF655439:QAF655483 QKB655439:QKB655483 QTX655439:QTX655483 RDT655439:RDT655483 RNP655439:RNP655483 RXL655439:RXL655483 SHH655439:SHH655483 SRD655439:SRD655483 TAZ655439:TAZ655483 TKV655439:TKV655483 TUR655439:TUR655483 UEN655439:UEN655483 UOJ655439:UOJ655483 UYF655439:UYF655483 VIB655439:VIB655483 VRX655439:VRX655483 WBT655439:WBT655483 WLP655439:WLP655483 WVL655439:WVL655483 D720975:D721019 IZ720975:IZ721019 SV720975:SV721019 ACR720975:ACR721019 AMN720975:AMN721019 AWJ720975:AWJ721019 BGF720975:BGF721019 BQB720975:BQB721019 BZX720975:BZX721019 CJT720975:CJT721019 CTP720975:CTP721019 DDL720975:DDL721019 DNH720975:DNH721019 DXD720975:DXD721019 EGZ720975:EGZ721019 EQV720975:EQV721019 FAR720975:FAR721019 FKN720975:FKN721019 FUJ720975:FUJ721019 GEF720975:GEF721019 GOB720975:GOB721019 GXX720975:GXX721019 HHT720975:HHT721019 HRP720975:HRP721019 IBL720975:IBL721019 ILH720975:ILH721019 IVD720975:IVD721019 JEZ720975:JEZ721019 JOV720975:JOV721019 JYR720975:JYR721019 KIN720975:KIN721019 KSJ720975:KSJ721019 LCF720975:LCF721019 LMB720975:LMB721019 LVX720975:LVX721019 MFT720975:MFT721019 MPP720975:MPP721019 MZL720975:MZL721019 NJH720975:NJH721019 NTD720975:NTD721019 OCZ720975:OCZ721019 OMV720975:OMV721019 OWR720975:OWR721019 PGN720975:PGN721019 PQJ720975:PQJ721019 QAF720975:QAF721019 QKB720975:QKB721019 QTX720975:QTX721019 RDT720975:RDT721019 RNP720975:RNP721019 RXL720975:RXL721019 SHH720975:SHH721019 SRD720975:SRD721019 TAZ720975:TAZ721019 TKV720975:TKV721019 TUR720975:TUR721019 UEN720975:UEN721019 UOJ720975:UOJ721019 UYF720975:UYF721019 VIB720975:VIB721019 VRX720975:VRX721019 WBT720975:WBT721019 WLP720975:WLP721019 WVL720975:WVL721019 D786511:D786555 IZ786511:IZ786555 SV786511:SV786555 ACR786511:ACR786555 AMN786511:AMN786555 AWJ786511:AWJ786555 BGF786511:BGF786555 BQB786511:BQB786555 BZX786511:BZX786555 CJT786511:CJT786555 CTP786511:CTP786555 DDL786511:DDL786555 DNH786511:DNH786555 DXD786511:DXD786555 EGZ786511:EGZ786555 EQV786511:EQV786555 FAR786511:FAR786555 FKN786511:FKN786555 FUJ786511:FUJ786555 GEF786511:GEF786555 GOB786511:GOB786555 GXX786511:GXX786555 HHT786511:HHT786555 HRP786511:HRP786555 IBL786511:IBL786555 ILH786511:ILH786555 IVD786511:IVD786555 JEZ786511:JEZ786555 JOV786511:JOV786555 JYR786511:JYR786555 KIN786511:KIN786555 KSJ786511:KSJ786555 LCF786511:LCF786555 LMB786511:LMB786555 LVX786511:LVX786555 MFT786511:MFT786555 MPP786511:MPP786555 MZL786511:MZL786555 NJH786511:NJH786555 NTD786511:NTD786555 OCZ786511:OCZ786555 OMV786511:OMV786555 OWR786511:OWR786555 PGN786511:PGN786555 PQJ786511:PQJ786555 QAF786511:QAF786555 QKB786511:QKB786555 QTX786511:QTX786555 RDT786511:RDT786555 RNP786511:RNP786555 RXL786511:RXL786555 SHH786511:SHH786555 SRD786511:SRD786555 TAZ786511:TAZ786555 TKV786511:TKV786555 TUR786511:TUR786555 UEN786511:UEN786555 UOJ786511:UOJ786555 UYF786511:UYF786555 VIB786511:VIB786555 VRX786511:VRX786555 WBT786511:WBT786555 WLP786511:WLP786555 WVL786511:WVL786555 D852047:D852091 IZ852047:IZ852091 SV852047:SV852091 ACR852047:ACR852091 AMN852047:AMN852091 AWJ852047:AWJ852091 BGF852047:BGF852091 BQB852047:BQB852091 BZX852047:BZX852091 CJT852047:CJT852091 CTP852047:CTP852091 DDL852047:DDL852091 DNH852047:DNH852091 DXD852047:DXD852091 EGZ852047:EGZ852091 EQV852047:EQV852091 FAR852047:FAR852091 FKN852047:FKN852091 FUJ852047:FUJ852091 GEF852047:GEF852091 GOB852047:GOB852091 GXX852047:GXX852091 HHT852047:HHT852091 HRP852047:HRP852091 IBL852047:IBL852091 ILH852047:ILH852091 IVD852047:IVD852091 JEZ852047:JEZ852091 JOV852047:JOV852091 JYR852047:JYR852091 KIN852047:KIN852091 KSJ852047:KSJ852091 LCF852047:LCF852091 LMB852047:LMB852091 LVX852047:LVX852091 MFT852047:MFT852091 MPP852047:MPP852091 MZL852047:MZL852091 NJH852047:NJH852091 NTD852047:NTD852091 OCZ852047:OCZ852091 OMV852047:OMV852091 OWR852047:OWR852091 PGN852047:PGN852091 PQJ852047:PQJ852091 QAF852047:QAF852091 QKB852047:QKB852091 QTX852047:QTX852091 RDT852047:RDT852091 RNP852047:RNP852091 RXL852047:RXL852091 SHH852047:SHH852091 SRD852047:SRD852091 TAZ852047:TAZ852091 TKV852047:TKV852091 TUR852047:TUR852091 UEN852047:UEN852091 UOJ852047:UOJ852091 UYF852047:UYF852091 VIB852047:VIB852091 VRX852047:VRX852091 WBT852047:WBT852091 WLP852047:WLP852091 WVL852047:WVL852091 D917583:D917627 IZ917583:IZ917627 SV917583:SV917627 ACR917583:ACR917627 AMN917583:AMN917627 AWJ917583:AWJ917627 BGF917583:BGF917627 BQB917583:BQB917627 BZX917583:BZX917627 CJT917583:CJT917627 CTP917583:CTP917627 DDL917583:DDL917627 DNH917583:DNH917627 DXD917583:DXD917627 EGZ917583:EGZ917627 EQV917583:EQV917627 FAR917583:FAR917627 FKN917583:FKN917627 FUJ917583:FUJ917627 GEF917583:GEF917627 GOB917583:GOB917627 GXX917583:GXX917627 HHT917583:HHT917627 HRP917583:HRP917627 IBL917583:IBL917627 ILH917583:ILH917627 IVD917583:IVD917627 JEZ917583:JEZ917627 JOV917583:JOV917627 JYR917583:JYR917627 KIN917583:KIN917627 KSJ917583:KSJ917627 LCF917583:LCF917627 LMB917583:LMB917627 LVX917583:LVX917627 MFT917583:MFT917627 MPP917583:MPP917627 MZL917583:MZL917627 NJH917583:NJH917627 NTD917583:NTD917627 OCZ917583:OCZ917627 OMV917583:OMV917627 OWR917583:OWR917627 PGN917583:PGN917627 PQJ917583:PQJ917627 QAF917583:QAF917627 QKB917583:QKB917627 QTX917583:QTX917627 RDT917583:RDT917627 RNP917583:RNP917627 RXL917583:RXL917627 SHH917583:SHH917627 SRD917583:SRD917627 TAZ917583:TAZ917627 TKV917583:TKV917627 TUR917583:TUR917627 UEN917583:UEN917627 UOJ917583:UOJ917627 UYF917583:UYF917627 VIB917583:VIB917627 VRX917583:VRX917627 WBT917583:WBT917627 WLP917583:WLP917627 WVL917583:WVL917627 D983119:D983163 IZ983119:IZ983163 SV983119:SV983163 ACR983119:ACR983163 AMN983119:AMN983163 AWJ983119:AWJ983163 BGF983119:BGF983163 BQB983119:BQB983163 BZX983119:BZX983163 CJT983119:CJT983163 CTP983119:CTP983163 DDL983119:DDL983163 DNH983119:DNH983163 DXD983119:DXD983163 EGZ983119:EGZ983163 EQV983119:EQV983163 FAR983119:FAR983163 FKN983119:FKN983163 FUJ983119:FUJ983163 GEF983119:GEF983163 GOB983119:GOB983163 GXX983119:GXX983163 HHT983119:HHT983163 HRP983119:HRP983163 IBL983119:IBL983163 ILH983119:ILH983163 IVD983119:IVD983163 JEZ983119:JEZ983163 JOV983119:JOV983163 JYR983119:JYR983163 KIN983119:KIN983163 KSJ983119:KSJ983163 LCF983119:LCF983163 LMB983119:LMB983163 LVX983119:LVX983163 MFT983119:MFT983163 MPP983119:MPP983163 MZL983119:MZL983163 NJH983119:NJH983163 NTD983119:NTD983163 OCZ983119:OCZ983163 OMV983119:OMV983163 OWR983119:OWR983163 PGN983119:PGN983163 PQJ983119:PQJ983163 QAF983119:QAF983163 QKB983119:QKB983163 QTX983119:QTX983163 RDT983119:RDT983163 RNP983119:RNP983163 RXL983119:RXL983163 SHH983119:SHH983163 SRD983119:SRD983163 TAZ983119:TAZ983163 TKV983119:TKV983163 TUR983119:TUR983163 UEN983119:UEN983163 UOJ983119:UOJ983163 UYF983119:UYF983163 VIB983119:VIB983163 VRX983119:VRX983163 WBT983119:WBT983163 WLP983119:WLP983163 WVL983119:WVL983163 WVP177:WVP180 JD182:JD183 SZ182:SZ183 ACV182:ACV183 AMR182:AMR183 AWN182:AWN183 BGJ182:BGJ183 BQF182:BQF183 CAB182:CAB183 CJX182:CJX183 CTT182:CTT183 DDP182:DDP183 DNL182:DNL183 DXH182:DXH183 EHD182:EHD183 EQZ182:EQZ183 FAV182:FAV183 FKR182:FKR183 FUN182:FUN183 GEJ182:GEJ183 GOF182:GOF183 GYB182:GYB183 HHX182:HHX183 HRT182:HRT183 IBP182:IBP183 ILL182:ILL183 IVH182:IVH183 JFD182:JFD183 JOZ182:JOZ183 JYV182:JYV183 KIR182:KIR183 KSN182:KSN183 LCJ182:LCJ183 LMF182:LMF183 LWB182:LWB183 MFX182:MFX183 MPT182:MPT183 MZP182:MZP183 NJL182:NJL183 NTH182:NTH183 ODD182:ODD183 OMZ182:OMZ183 OWV182:OWV183 PGR182:PGR183 PQN182:PQN183 QAJ182:QAJ183 QKF182:QKF183 QUB182:QUB183 RDX182:RDX183 RNT182:RNT183 RXP182:RXP183 SHL182:SHL183 SRH182:SRH183 TBD182:TBD183 TKZ182:TKZ183 TUV182:TUV183 UER182:UER183 UON182:UON183 UYJ182:UYJ183 VIF182:VIF183 VSB182:VSB183 WBX182:WBX183 WLT182:WLT183 SY18:SY184 G65813 JC65813 SY65813 ACU65813 AMQ65813 AWM65813 BGI65813 BQE65813 CAA65813 CJW65813 CTS65813 DDO65813 DNK65813 DXG65813 EHC65813 EQY65813 FAU65813 FKQ65813 FUM65813 GEI65813 GOE65813 GYA65813 HHW65813 HRS65813 IBO65813 ILK65813 IVG65813 JFC65813 JOY65813 JYU65813 KIQ65813 KSM65813 LCI65813 LME65813 LWA65813 MFW65813 MPS65813 MZO65813 NJK65813 NTG65813 ODC65813 OMY65813 OWU65813 PGQ65813 PQM65813 QAI65813 QKE65813 QUA65813 RDW65813 RNS65813 RXO65813 SHK65813 SRG65813 TBC65813 TKY65813 TUU65813 UEQ65813 UOM65813 UYI65813 VIE65813 VSA65813 WBW65813 WLS65813 WVO65813 G131349 JC131349 SY131349 ACU131349 AMQ131349 AWM131349 BGI131349 BQE131349 CAA131349 CJW131349 CTS131349 DDO131349 DNK131349 DXG131349 EHC131349 EQY131349 FAU131349 FKQ131349 FUM131349 GEI131349 GOE131349 GYA131349 HHW131349 HRS131349 IBO131349 ILK131349 IVG131349 JFC131349 JOY131349 JYU131349 KIQ131349 KSM131349 LCI131349 LME131349 LWA131349 MFW131349 MPS131349 MZO131349 NJK131349 NTG131349 ODC131349 OMY131349 OWU131349 PGQ131349 PQM131349 QAI131349 QKE131349 QUA131349 RDW131349 RNS131349 RXO131349 SHK131349 SRG131349 TBC131349 TKY131349 TUU131349 UEQ131349 UOM131349 UYI131349 VIE131349 VSA131349 WBW131349 WLS131349 WVO131349 G196885 JC196885 SY196885 ACU196885 AMQ196885 AWM196885 BGI196885 BQE196885 CAA196885 CJW196885 CTS196885 DDO196885 DNK196885 DXG196885 EHC196885 EQY196885 FAU196885 FKQ196885 FUM196885 GEI196885 GOE196885 GYA196885 HHW196885 HRS196885 IBO196885 ILK196885 IVG196885 JFC196885 JOY196885 JYU196885 KIQ196885 KSM196885 LCI196885 LME196885 LWA196885 MFW196885 MPS196885 MZO196885 NJK196885 NTG196885 ODC196885 OMY196885 OWU196885 PGQ196885 PQM196885 QAI196885 QKE196885 QUA196885 RDW196885 RNS196885 RXO196885 SHK196885 SRG196885 TBC196885 TKY196885 TUU196885 UEQ196885 UOM196885 UYI196885 VIE196885 VSA196885 WBW196885 WLS196885 WVO196885 G262421 JC262421 SY262421 ACU262421 AMQ262421 AWM262421 BGI262421 BQE262421 CAA262421 CJW262421 CTS262421 DDO262421 DNK262421 DXG262421 EHC262421 EQY262421 FAU262421 FKQ262421 FUM262421 GEI262421 GOE262421 GYA262421 HHW262421 HRS262421 IBO262421 ILK262421 IVG262421 JFC262421 JOY262421 JYU262421 KIQ262421 KSM262421 LCI262421 LME262421 LWA262421 MFW262421 MPS262421 MZO262421 NJK262421 NTG262421 ODC262421 OMY262421 OWU262421 PGQ262421 PQM262421 QAI262421 QKE262421 QUA262421 RDW262421 RNS262421 RXO262421 SHK262421 SRG262421 TBC262421 TKY262421 TUU262421 UEQ262421 UOM262421 UYI262421 VIE262421 VSA262421 WBW262421 WLS262421 WVO262421 G327957 JC327957 SY327957 ACU327957 AMQ327957 AWM327957 BGI327957 BQE327957 CAA327957 CJW327957 CTS327957 DDO327957 DNK327957 DXG327957 EHC327957 EQY327957 FAU327957 FKQ327957 FUM327957 GEI327957 GOE327957 GYA327957 HHW327957 HRS327957 IBO327957 ILK327957 IVG327957 JFC327957 JOY327957 JYU327957 KIQ327957 KSM327957 LCI327957 LME327957 LWA327957 MFW327957 MPS327957 MZO327957 NJK327957 NTG327957 ODC327957 OMY327957 OWU327957 PGQ327957 PQM327957 QAI327957 QKE327957 QUA327957 RDW327957 RNS327957 RXO327957 SHK327957 SRG327957 TBC327957 TKY327957 TUU327957 UEQ327957 UOM327957 UYI327957 VIE327957 VSA327957 WBW327957 WLS327957 WVO327957 G393493 JC393493 SY393493 ACU393493 AMQ393493 AWM393493 BGI393493 BQE393493 CAA393493 CJW393493 CTS393493 DDO393493 DNK393493 DXG393493 EHC393493 EQY393493 FAU393493 FKQ393493 FUM393493 GEI393493 GOE393493 GYA393493 HHW393493 HRS393493 IBO393493 ILK393493 IVG393493 JFC393493 JOY393493 JYU393493 KIQ393493 KSM393493 LCI393493 LME393493 LWA393493 MFW393493 MPS393493 MZO393493 NJK393493 NTG393493 ODC393493 OMY393493 OWU393493 PGQ393493 PQM393493 QAI393493 QKE393493 QUA393493 RDW393493 RNS393493 RXO393493 SHK393493 SRG393493 TBC393493 TKY393493 TUU393493 UEQ393493 UOM393493 UYI393493 VIE393493 VSA393493 WBW393493 WLS393493 WVO393493 G459029 JC459029 SY459029 ACU459029 AMQ459029 AWM459029 BGI459029 BQE459029 CAA459029 CJW459029 CTS459029 DDO459029 DNK459029 DXG459029 EHC459029 EQY459029 FAU459029 FKQ459029 FUM459029 GEI459029 GOE459029 GYA459029 HHW459029 HRS459029 IBO459029 ILK459029 IVG459029 JFC459029 JOY459029 JYU459029 KIQ459029 KSM459029 LCI459029 LME459029 LWA459029 MFW459029 MPS459029 MZO459029 NJK459029 NTG459029 ODC459029 OMY459029 OWU459029 PGQ459029 PQM459029 QAI459029 QKE459029 QUA459029 RDW459029 RNS459029 RXO459029 SHK459029 SRG459029 TBC459029 TKY459029 TUU459029 UEQ459029 UOM459029 UYI459029 VIE459029 VSA459029 WBW459029 WLS459029 WVO459029 G524565 JC524565 SY524565 ACU524565 AMQ524565 AWM524565 BGI524565 BQE524565 CAA524565 CJW524565 CTS524565 DDO524565 DNK524565 DXG524565 EHC524565 EQY524565 FAU524565 FKQ524565 FUM524565 GEI524565 GOE524565 GYA524565 HHW524565 HRS524565 IBO524565 ILK524565 IVG524565 JFC524565 JOY524565 JYU524565 KIQ524565 KSM524565 LCI524565 LME524565 LWA524565 MFW524565 MPS524565 MZO524565 NJK524565 NTG524565 ODC524565 OMY524565 OWU524565 PGQ524565 PQM524565 QAI524565 QKE524565 QUA524565 RDW524565 RNS524565 RXO524565 SHK524565 SRG524565 TBC524565 TKY524565 TUU524565 UEQ524565 UOM524565 UYI524565 VIE524565 VSA524565 WBW524565 WLS524565 WVO524565 G590101 JC590101 SY590101 ACU590101 AMQ590101 AWM590101 BGI590101 BQE590101 CAA590101 CJW590101 CTS590101 DDO590101 DNK590101 DXG590101 EHC590101 EQY590101 FAU590101 FKQ590101 FUM590101 GEI590101 GOE590101 GYA590101 HHW590101 HRS590101 IBO590101 ILK590101 IVG590101 JFC590101 JOY590101 JYU590101 KIQ590101 KSM590101 LCI590101 LME590101 LWA590101 MFW590101 MPS590101 MZO590101 NJK590101 NTG590101 ODC590101 OMY590101 OWU590101 PGQ590101 PQM590101 QAI590101 QKE590101 QUA590101 RDW590101 RNS590101 RXO590101 SHK590101 SRG590101 TBC590101 TKY590101 TUU590101 UEQ590101 UOM590101 UYI590101 VIE590101 VSA590101 WBW590101 WLS590101 WVO590101 G655637 JC655637 SY655637 ACU655637 AMQ655637 AWM655637 BGI655637 BQE655637 CAA655637 CJW655637 CTS655637 DDO655637 DNK655637 DXG655637 EHC655637 EQY655637 FAU655637 FKQ655637 FUM655637 GEI655637 GOE655637 GYA655637 HHW655637 HRS655637 IBO655637 ILK655637 IVG655637 JFC655637 JOY655637 JYU655637 KIQ655637 KSM655637 LCI655637 LME655637 LWA655637 MFW655637 MPS655637 MZO655637 NJK655637 NTG655637 ODC655637 OMY655637 OWU655637 PGQ655637 PQM655637 QAI655637 QKE655637 QUA655637 RDW655637 RNS655637 RXO655637 SHK655637 SRG655637 TBC655637 TKY655637 TUU655637 UEQ655637 UOM655637 UYI655637 VIE655637 VSA655637 WBW655637 WLS655637 WVO655637 G721173 JC721173 SY721173 ACU721173 AMQ721173 AWM721173 BGI721173 BQE721173 CAA721173 CJW721173 CTS721173 DDO721173 DNK721173 DXG721173 EHC721173 EQY721173 FAU721173 FKQ721173 FUM721173 GEI721173 GOE721173 GYA721173 HHW721173 HRS721173 IBO721173 ILK721173 IVG721173 JFC721173 JOY721173 JYU721173 KIQ721173 KSM721173 LCI721173 LME721173 LWA721173 MFW721173 MPS721173 MZO721173 NJK721173 NTG721173 ODC721173 OMY721173 OWU721173 PGQ721173 PQM721173 QAI721173 QKE721173 QUA721173 RDW721173 RNS721173 RXO721173 SHK721173 SRG721173 TBC721173 TKY721173 TUU721173 UEQ721173 UOM721173 UYI721173 VIE721173 VSA721173 WBW721173 WLS721173 WVO721173 G786709 JC786709 SY786709 ACU786709 AMQ786709 AWM786709 BGI786709 BQE786709 CAA786709 CJW786709 CTS786709 DDO786709 DNK786709 DXG786709 EHC786709 EQY786709 FAU786709 FKQ786709 FUM786709 GEI786709 GOE786709 GYA786709 HHW786709 HRS786709 IBO786709 ILK786709 IVG786709 JFC786709 JOY786709 JYU786709 KIQ786709 KSM786709 LCI786709 LME786709 LWA786709 MFW786709 MPS786709 MZO786709 NJK786709 NTG786709 ODC786709 OMY786709 OWU786709 PGQ786709 PQM786709 QAI786709 QKE786709 QUA786709 RDW786709 RNS786709 RXO786709 SHK786709 SRG786709 TBC786709 TKY786709 TUU786709 UEQ786709 UOM786709 UYI786709 VIE786709 VSA786709 WBW786709 WLS786709 WVO786709 G852245 JC852245 SY852245 ACU852245 AMQ852245 AWM852245 BGI852245 BQE852245 CAA852245 CJW852245 CTS852245 DDO852245 DNK852245 DXG852245 EHC852245 EQY852245 FAU852245 FKQ852245 FUM852245 GEI852245 GOE852245 GYA852245 HHW852245 HRS852245 IBO852245 ILK852245 IVG852245 JFC852245 JOY852245 JYU852245 KIQ852245 KSM852245 LCI852245 LME852245 LWA852245 MFW852245 MPS852245 MZO852245 NJK852245 NTG852245 ODC852245 OMY852245 OWU852245 PGQ852245 PQM852245 QAI852245 QKE852245 QUA852245 RDW852245 RNS852245 RXO852245 SHK852245 SRG852245 TBC852245 TKY852245 TUU852245 UEQ852245 UOM852245 UYI852245 VIE852245 VSA852245 WBW852245 WLS852245 WVO852245 G917781 JC917781 SY917781 ACU917781 AMQ917781 AWM917781 BGI917781 BQE917781 CAA917781 CJW917781 CTS917781 DDO917781 DNK917781 DXG917781 EHC917781 EQY917781 FAU917781 FKQ917781 FUM917781 GEI917781 GOE917781 GYA917781 HHW917781 HRS917781 IBO917781 ILK917781 IVG917781 JFC917781 JOY917781 JYU917781 KIQ917781 KSM917781 LCI917781 LME917781 LWA917781 MFW917781 MPS917781 MZO917781 NJK917781 NTG917781 ODC917781 OMY917781 OWU917781 PGQ917781 PQM917781 QAI917781 QKE917781 QUA917781 RDW917781 RNS917781 RXO917781 SHK917781 SRG917781 TBC917781 TKY917781 TUU917781 UEQ917781 UOM917781 UYI917781 VIE917781 VSA917781 WBW917781 WLS917781 WVO917781 G983317 JC983317 SY983317 ACU983317 AMQ983317 AWM983317 BGI983317 BQE983317 CAA983317 CJW983317 CTS983317 DDO983317 DNK983317 DXG983317 EHC983317 EQY983317 FAU983317 FKQ983317 FUM983317 GEI983317 GOE983317 GYA983317 HHW983317 HRS983317 IBO983317 ILK983317 IVG983317 JFC983317 JOY983317 JYU983317 KIQ983317 KSM983317 LCI983317 LME983317 LWA983317 MFW983317 MPS983317 MZO983317 NJK983317 NTG983317 ODC983317 OMY983317 OWU983317 PGQ983317 PQM983317 QAI983317 QKE983317 QUA983317 RDW983317 RNS983317 RXO983317 SHK983317 SRG983317 TBC983317 TKY983317 TUU983317 UEQ983317 UOM983317 UYI983317 VIE983317 VSA983317 WBW983317 WLS983317 WVO983317 E93:F117 JA93:JB117 SW93:SX117 ACS93:ACT117 AMO93:AMP117 AWK93:AWL117 BGG93:BGH117 BQC93:BQD117 BZY93:BZZ117 CJU93:CJV117 CTQ93:CTR117 DDM93:DDN117 DNI93:DNJ117 DXE93:DXF117 EHA93:EHB117 EQW93:EQX117 FAS93:FAT117 FKO93:FKP117 FUK93:FUL117 GEG93:GEH117 GOC93:GOD117 GXY93:GXZ117 HHU93:HHV117 HRQ93:HRR117 IBM93:IBN117 ILI93:ILJ117 IVE93:IVF117 JFA93:JFB117 JOW93:JOX117 JYS93:JYT117 KIO93:KIP117 KSK93:KSL117 LCG93:LCH117 LMC93:LMD117 LVY93:LVZ117 MFU93:MFV117 MPQ93:MPR117 MZM93:MZN117 NJI93:NJJ117 NTE93:NTF117 ODA93:ODB117 OMW93:OMX117 OWS93:OWT117 PGO93:PGP117 PQK93:PQL117 QAG93:QAH117 QKC93:QKD117 QTY93:QTZ117 RDU93:RDV117 RNQ93:RNR117 RXM93:RXN117 SHI93:SHJ117 SRE93:SRF117 TBA93:TBB117 TKW93:TKX117 TUS93:TUT117 UEO93:UEP117 UOK93:UOL117 UYG93:UYH117 VIC93:VID117 VRY93:VRZ117 WBU93:WBV117 WLQ93:WLR117 WVM93:WVN117 E65635:F65659 JA65635:JB65659 SW65635:SX65659 ACS65635:ACT65659 AMO65635:AMP65659 AWK65635:AWL65659 BGG65635:BGH65659 BQC65635:BQD65659 BZY65635:BZZ65659 CJU65635:CJV65659 CTQ65635:CTR65659 DDM65635:DDN65659 DNI65635:DNJ65659 DXE65635:DXF65659 EHA65635:EHB65659 EQW65635:EQX65659 FAS65635:FAT65659 FKO65635:FKP65659 FUK65635:FUL65659 GEG65635:GEH65659 GOC65635:GOD65659 GXY65635:GXZ65659 HHU65635:HHV65659 HRQ65635:HRR65659 IBM65635:IBN65659 ILI65635:ILJ65659 IVE65635:IVF65659 JFA65635:JFB65659 JOW65635:JOX65659 JYS65635:JYT65659 KIO65635:KIP65659 KSK65635:KSL65659 LCG65635:LCH65659 LMC65635:LMD65659 LVY65635:LVZ65659 MFU65635:MFV65659 MPQ65635:MPR65659 MZM65635:MZN65659 NJI65635:NJJ65659 NTE65635:NTF65659 ODA65635:ODB65659 OMW65635:OMX65659 OWS65635:OWT65659 PGO65635:PGP65659 PQK65635:PQL65659 QAG65635:QAH65659 QKC65635:QKD65659 QTY65635:QTZ65659 RDU65635:RDV65659 RNQ65635:RNR65659 RXM65635:RXN65659 SHI65635:SHJ65659 SRE65635:SRF65659 TBA65635:TBB65659 TKW65635:TKX65659 TUS65635:TUT65659 UEO65635:UEP65659 UOK65635:UOL65659 UYG65635:UYH65659 VIC65635:VID65659 VRY65635:VRZ65659 WBU65635:WBV65659 WLQ65635:WLR65659 WVM65635:WVN65659 E131171:F131195 JA131171:JB131195 SW131171:SX131195 ACS131171:ACT131195 AMO131171:AMP131195 AWK131171:AWL131195 BGG131171:BGH131195 BQC131171:BQD131195 BZY131171:BZZ131195 CJU131171:CJV131195 CTQ131171:CTR131195 DDM131171:DDN131195 DNI131171:DNJ131195 DXE131171:DXF131195 EHA131171:EHB131195 EQW131171:EQX131195 FAS131171:FAT131195 FKO131171:FKP131195 FUK131171:FUL131195 GEG131171:GEH131195 GOC131171:GOD131195 GXY131171:GXZ131195 HHU131171:HHV131195 HRQ131171:HRR131195 IBM131171:IBN131195 ILI131171:ILJ131195 IVE131171:IVF131195 JFA131171:JFB131195 JOW131171:JOX131195 JYS131171:JYT131195 KIO131171:KIP131195 KSK131171:KSL131195 LCG131171:LCH131195 LMC131171:LMD131195 LVY131171:LVZ131195 MFU131171:MFV131195 MPQ131171:MPR131195 MZM131171:MZN131195 NJI131171:NJJ131195 NTE131171:NTF131195 ODA131171:ODB131195 OMW131171:OMX131195 OWS131171:OWT131195 PGO131171:PGP131195 PQK131171:PQL131195 QAG131171:QAH131195 QKC131171:QKD131195 QTY131171:QTZ131195 RDU131171:RDV131195 RNQ131171:RNR131195 RXM131171:RXN131195 SHI131171:SHJ131195 SRE131171:SRF131195 TBA131171:TBB131195 TKW131171:TKX131195 TUS131171:TUT131195 UEO131171:UEP131195 UOK131171:UOL131195 UYG131171:UYH131195 VIC131171:VID131195 VRY131171:VRZ131195 WBU131171:WBV131195 WLQ131171:WLR131195 WVM131171:WVN131195 E196707:F196731 JA196707:JB196731 SW196707:SX196731 ACS196707:ACT196731 AMO196707:AMP196731 AWK196707:AWL196731 BGG196707:BGH196731 BQC196707:BQD196731 BZY196707:BZZ196731 CJU196707:CJV196731 CTQ196707:CTR196731 DDM196707:DDN196731 DNI196707:DNJ196731 DXE196707:DXF196731 EHA196707:EHB196731 EQW196707:EQX196731 FAS196707:FAT196731 FKO196707:FKP196731 FUK196707:FUL196731 GEG196707:GEH196731 GOC196707:GOD196731 GXY196707:GXZ196731 HHU196707:HHV196731 HRQ196707:HRR196731 IBM196707:IBN196731 ILI196707:ILJ196731 IVE196707:IVF196731 JFA196707:JFB196731 JOW196707:JOX196731 JYS196707:JYT196731 KIO196707:KIP196731 KSK196707:KSL196731 LCG196707:LCH196731 LMC196707:LMD196731 LVY196707:LVZ196731 MFU196707:MFV196731 MPQ196707:MPR196731 MZM196707:MZN196731 NJI196707:NJJ196731 NTE196707:NTF196731 ODA196707:ODB196731 OMW196707:OMX196731 OWS196707:OWT196731 PGO196707:PGP196731 PQK196707:PQL196731 QAG196707:QAH196731 QKC196707:QKD196731 QTY196707:QTZ196731 RDU196707:RDV196731 RNQ196707:RNR196731 RXM196707:RXN196731 SHI196707:SHJ196731 SRE196707:SRF196731 TBA196707:TBB196731 TKW196707:TKX196731 TUS196707:TUT196731 UEO196707:UEP196731 UOK196707:UOL196731 UYG196707:UYH196731 VIC196707:VID196731 VRY196707:VRZ196731 WBU196707:WBV196731 WLQ196707:WLR196731 WVM196707:WVN196731 E262243:F262267 JA262243:JB262267 SW262243:SX262267 ACS262243:ACT262267 AMO262243:AMP262267 AWK262243:AWL262267 BGG262243:BGH262267 BQC262243:BQD262267 BZY262243:BZZ262267 CJU262243:CJV262267 CTQ262243:CTR262267 DDM262243:DDN262267 DNI262243:DNJ262267 DXE262243:DXF262267 EHA262243:EHB262267 EQW262243:EQX262267 FAS262243:FAT262267 FKO262243:FKP262267 FUK262243:FUL262267 GEG262243:GEH262267 GOC262243:GOD262267 GXY262243:GXZ262267 HHU262243:HHV262267 HRQ262243:HRR262267 IBM262243:IBN262267 ILI262243:ILJ262267 IVE262243:IVF262267 JFA262243:JFB262267 JOW262243:JOX262267 JYS262243:JYT262267 KIO262243:KIP262267 KSK262243:KSL262267 LCG262243:LCH262267 LMC262243:LMD262267 LVY262243:LVZ262267 MFU262243:MFV262267 MPQ262243:MPR262267 MZM262243:MZN262267 NJI262243:NJJ262267 NTE262243:NTF262267 ODA262243:ODB262267 OMW262243:OMX262267 OWS262243:OWT262267 PGO262243:PGP262267 PQK262243:PQL262267 QAG262243:QAH262267 QKC262243:QKD262267 QTY262243:QTZ262267 RDU262243:RDV262267 RNQ262243:RNR262267 RXM262243:RXN262267 SHI262243:SHJ262267 SRE262243:SRF262267 TBA262243:TBB262267 TKW262243:TKX262267 TUS262243:TUT262267 UEO262243:UEP262267 UOK262243:UOL262267 UYG262243:UYH262267 VIC262243:VID262267 VRY262243:VRZ262267 WBU262243:WBV262267 WLQ262243:WLR262267 WVM262243:WVN262267 E327779:F327803 JA327779:JB327803 SW327779:SX327803 ACS327779:ACT327803 AMO327779:AMP327803 AWK327779:AWL327803 BGG327779:BGH327803 BQC327779:BQD327803 BZY327779:BZZ327803 CJU327779:CJV327803 CTQ327779:CTR327803 DDM327779:DDN327803 DNI327779:DNJ327803 DXE327779:DXF327803 EHA327779:EHB327803 EQW327779:EQX327803 FAS327779:FAT327803 FKO327779:FKP327803 FUK327779:FUL327803 GEG327779:GEH327803 GOC327779:GOD327803 GXY327779:GXZ327803 HHU327779:HHV327803 HRQ327779:HRR327803 IBM327779:IBN327803 ILI327779:ILJ327803 IVE327779:IVF327803 JFA327779:JFB327803 JOW327779:JOX327803 JYS327779:JYT327803 KIO327779:KIP327803 KSK327779:KSL327803 LCG327779:LCH327803 LMC327779:LMD327803 LVY327779:LVZ327803 MFU327779:MFV327803 MPQ327779:MPR327803 MZM327779:MZN327803 NJI327779:NJJ327803 NTE327779:NTF327803 ODA327779:ODB327803 OMW327779:OMX327803 OWS327779:OWT327803 PGO327779:PGP327803 PQK327779:PQL327803 QAG327779:QAH327803 QKC327779:QKD327803 QTY327779:QTZ327803 RDU327779:RDV327803 RNQ327779:RNR327803 RXM327779:RXN327803 SHI327779:SHJ327803 SRE327779:SRF327803 TBA327779:TBB327803 TKW327779:TKX327803 TUS327779:TUT327803 UEO327779:UEP327803 UOK327779:UOL327803 UYG327779:UYH327803 VIC327779:VID327803 VRY327779:VRZ327803 WBU327779:WBV327803 WLQ327779:WLR327803 WVM327779:WVN327803 E393315:F393339 JA393315:JB393339 SW393315:SX393339 ACS393315:ACT393339 AMO393315:AMP393339 AWK393315:AWL393339 BGG393315:BGH393339 BQC393315:BQD393339 BZY393315:BZZ393339 CJU393315:CJV393339 CTQ393315:CTR393339 DDM393315:DDN393339 DNI393315:DNJ393339 DXE393315:DXF393339 EHA393315:EHB393339 EQW393315:EQX393339 FAS393315:FAT393339 FKO393315:FKP393339 FUK393315:FUL393339 GEG393315:GEH393339 GOC393315:GOD393339 GXY393315:GXZ393339 HHU393315:HHV393339 HRQ393315:HRR393339 IBM393315:IBN393339 ILI393315:ILJ393339 IVE393315:IVF393339 JFA393315:JFB393339 JOW393315:JOX393339 JYS393315:JYT393339 KIO393315:KIP393339 KSK393315:KSL393339 LCG393315:LCH393339 LMC393315:LMD393339 LVY393315:LVZ393339 MFU393315:MFV393339 MPQ393315:MPR393339 MZM393315:MZN393339 NJI393315:NJJ393339 NTE393315:NTF393339 ODA393315:ODB393339 OMW393315:OMX393339 OWS393315:OWT393339 PGO393315:PGP393339 PQK393315:PQL393339 QAG393315:QAH393339 QKC393315:QKD393339 QTY393315:QTZ393339 RDU393315:RDV393339 RNQ393315:RNR393339 RXM393315:RXN393339 SHI393315:SHJ393339 SRE393315:SRF393339 TBA393315:TBB393339 TKW393315:TKX393339 TUS393315:TUT393339 UEO393315:UEP393339 UOK393315:UOL393339 UYG393315:UYH393339 VIC393315:VID393339 VRY393315:VRZ393339 WBU393315:WBV393339 WLQ393315:WLR393339 WVM393315:WVN393339 E458851:F458875 JA458851:JB458875 SW458851:SX458875 ACS458851:ACT458875 AMO458851:AMP458875 AWK458851:AWL458875 BGG458851:BGH458875 BQC458851:BQD458875 BZY458851:BZZ458875 CJU458851:CJV458875 CTQ458851:CTR458875 DDM458851:DDN458875 DNI458851:DNJ458875 DXE458851:DXF458875 EHA458851:EHB458875 EQW458851:EQX458875 FAS458851:FAT458875 FKO458851:FKP458875 FUK458851:FUL458875 GEG458851:GEH458875 GOC458851:GOD458875 GXY458851:GXZ458875 HHU458851:HHV458875 HRQ458851:HRR458875 IBM458851:IBN458875 ILI458851:ILJ458875 IVE458851:IVF458875 JFA458851:JFB458875 JOW458851:JOX458875 JYS458851:JYT458875 KIO458851:KIP458875 KSK458851:KSL458875 LCG458851:LCH458875 LMC458851:LMD458875 LVY458851:LVZ458875 MFU458851:MFV458875 MPQ458851:MPR458875 MZM458851:MZN458875 NJI458851:NJJ458875 NTE458851:NTF458875 ODA458851:ODB458875 OMW458851:OMX458875 OWS458851:OWT458875 PGO458851:PGP458875 PQK458851:PQL458875 QAG458851:QAH458875 QKC458851:QKD458875 QTY458851:QTZ458875 RDU458851:RDV458875 RNQ458851:RNR458875 RXM458851:RXN458875 SHI458851:SHJ458875 SRE458851:SRF458875 TBA458851:TBB458875 TKW458851:TKX458875 TUS458851:TUT458875 UEO458851:UEP458875 UOK458851:UOL458875 UYG458851:UYH458875 VIC458851:VID458875 VRY458851:VRZ458875 WBU458851:WBV458875 WLQ458851:WLR458875 WVM458851:WVN458875 E524387:F524411 JA524387:JB524411 SW524387:SX524411 ACS524387:ACT524411 AMO524387:AMP524411 AWK524387:AWL524411 BGG524387:BGH524411 BQC524387:BQD524411 BZY524387:BZZ524411 CJU524387:CJV524411 CTQ524387:CTR524411 DDM524387:DDN524411 DNI524387:DNJ524411 DXE524387:DXF524411 EHA524387:EHB524411 EQW524387:EQX524411 FAS524387:FAT524411 FKO524387:FKP524411 FUK524387:FUL524411 GEG524387:GEH524411 GOC524387:GOD524411 GXY524387:GXZ524411 HHU524387:HHV524411 HRQ524387:HRR524411 IBM524387:IBN524411 ILI524387:ILJ524411 IVE524387:IVF524411 JFA524387:JFB524411 JOW524387:JOX524411 JYS524387:JYT524411 KIO524387:KIP524411 KSK524387:KSL524411 LCG524387:LCH524411 LMC524387:LMD524411 LVY524387:LVZ524411 MFU524387:MFV524411 MPQ524387:MPR524411 MZM524387:MZN524411 NJI524387:NJJ524411 NTE524387:NTF524411 ODA524387:ODB524411 OMW524387:OMX524411 OWS524387:OWT524411 PGO524387:PGP524411 PQK524387:PQL524411 QAG524387:QAH524411 QKC524387:QKD524411 QTY524387:QTZ524411 RDU524387:RDV524411 RNQ524387:RNR524411 RXM524387:RXN524411 SHI524387:SHJ524411 SRE524387:SRF524411 TBA524387:TBB524411 TKW524387:TKX524411 TUS524387:TUT524411 UEO524387:UEP524411 UOK524387:UOL524411 UYG524387:UYH524411 VIC524387:VID524411 VRY524387:VRZ524411 WBU524387:WBV524411 WLQ524387:WLR524411 WVM524387:WVN524411 E589923:F589947 JA589923:JB589947 SW589923:SX589947 ACS589923:ACT589947 AMO589923:AMP589947 AWK589923:AWL589947 BGG589923:BGH589947 BQC589923:BQD589947 BZY589923:BZZ589947 CJU589923:CJV589947 CTQ589923:CTR589947 DDM589923:DDN589947 DNI589923:DNJ589947 DXE589923:DXF589947 EHA589923:EHB589947 EQW589923:EQX589947 FAS589923:FAT589947 FKO589923:FKP589947 FUK589923:FUL589947 GEG589923:GEH589947 GOC589923:GOD589947 GXY589923:GXZ589947 HHU589923:HHV589947 HRQ589923:HRR589947 IBM589923:IBN589947 ILI589923:ILJ589947 IVE589923:IVF589947 JFA589923:JFB589947 JOW589923:JOX589947 JYS589923:JYT589947 KIO589923:KIP589947 KSK589923:KSL589947 LCG589923:LCH589947 LMC589923:LMD589947 LVY589923:LVZ589947 MFU589923:MFV589947 MPQ589923:MPR589947 MZM589923:MZN589947 NJI589923:NJJ589947 NTE589923:NTF589947 ODA589923:ODB589947 OMW589923:OMX589947 OWS589923:OWT589947 PGO589923:PGP589947 PQK589923:PQL589947 QAG589923:QAH589947 QKC589923:QKD589947 QTY589923:QTZ589947 RDU589923:RDV589947 RNQ589923:RNR589947 RXM589923:RXN589947 SHI589923:SHJ589947 SRE589923:SRF589947 TBA589923:TBB589947 TKW589923:TKX589947 TUS589923:TUT589947 UEO589923:UEP589947 UOK589923:UOL589947 UYG589923:UYH589947 VIC589923:VID589947 VRY589923:VRZ589947 WBU589923:WBV589947 WLQ589923:WLR589947 WVM589923:WVN589947 E655459:F655483 JA655459:JB655483 SW655459:SX655483 ACS655459:ACT655483 AMO655459:AMP655483 AWK655459:AWL655483 BGG655459:BGH655483 BQC655459:BQD655483 BZY655459:BZZ655483 CJU655459:CJV655483 CTQ655459:CTR655483 DDM655459:DDN655483 DNI655459:DNJ655483 DXE655459:DXF655483 EHA655459:EHB655483 EQW655459:EQX655483 FAS655459:FAT655483 FKO655459:FKP655483 FUK655459:FUL655483 GEG655459:GEH655483 GOC655459:GOD655483 GXY655459:GXZ655483 HHU655459:HHV655483 HRQ655459:HRR655483 IBM655459:IBN655483 ILI655459:ILJ655483 IVE655459:IVF655483 JFA655459:JFB655483 JOW655459:JOX655483 JYS655459:JYT655483 KIO655459:KIP655483 KSK655459:KSL655483 LCG655459:LCH655483 LMC655459:LMD655483 LVY655459:LVZ655483 MFU655459:MFV655483 MPQ655459:MPR655483 MZM655459:MZN655483 NJI655459:NJJ655483 NTE655459:NTF655483 ODA655459:ODB655483 OMW655459:OMX655483 OWS655459:OWT655483 PGO655459:PGP655483 PQK655459:PQL655483 QAG655459:QAH655483 QKC655459:QKD655483 QTY655459:QTZ655483 RDU655459:RDV655483 RNQ655459:RNR655483 RXM655459:RXN655483 SHI655459:SHJ655483 SRE655459:SRF655483 TBA655459:TBB655483 TKW655459:TKX655483 TUS655459:TUT655483 UEO655459:UEP655483 UOK655459:UOL655483 UYG655459:UYH655483 VIC655459:VID655483 VRY655459:VRZ655483 WBU655459:WBV655483 WLQ655459:WLR655483 WVM655459:WVN655483 E720995:F721019 JA720995:JB721019 SW720995:SX721019 ACS720995:ACT721019 AMO720995:AMP721019 AWK720995:AWL721019 BGG720995:BGH721019 BQC720995:BQD721019 BZY720995:BZZ721019 CJU720995:CJV721019 CTQ720995:CTR721019 DDM720995:DDN721019 DNI720995:DNJ721019 DXE720995:DXF721019 EHA720995:EHB721019 EQW720995:EQX721019 FAS720995:FAT721019 FKO720995:FKP721019 FUK720995:FUL721019 GEG720995:GEH721019 GOC720995:GOD721019 GXY720995:GXZ721019 HHU720995:HHV721019 HRQ720995:HRR721019 IBM720995:IBN721019 ILI720995:ILJ721019 IVE720995:IVF721019 JFA720995:JFB721019 JOW720995:JOX721019 JYS720995:JYT721019 KIO720995:KIP721019 KSK720995:KSL721019 LCG720995:LCH721019 LMC720995:LMD721019 LVY720995:LVZ721019 MFU720995:MFV721019 MPQ720995:MPR721019 MZM720995:MZN721019 NJI720995:NJJ721019 NTE720995:NTF721019 ODA720995:ODB721019 OMW720995:OMX721019 OWS720995:OWT721019 PGO720995:PGP721019 PQK720995:PQL721019 QAG720995:QAH721019 QKC720995:QKD721019 QTY720995:QTZ721019 RDU720995:RDV721019 RNQ720995:RNR721019 RXM720995:RXN721019 SHI720995:SHJ721019 SRE720995:SRF721019 TBA720995:TBB721019 TKW720995:TKX721019 TUS720995:TUT721019 UEO720995:UEP721019 UOK720995:UOL721019 UYG720995:UYH721019 VIC720995:VID721019 VRY720995:VRZ721019 WBU720995:WBV721019 WLQ720995:WLR721019 WVM720995:WVN721019 E786531:F786555 JA786531:JB786555 SW786531:SX786555 ACS786531:ACT786555 AMO786531:AMP786555 AWK786531:AWL786555 BGG786531:BGH786555 BQC786531:BQD786555 BZY786531:BZZ786555 CJU786531:CJV786555 CTQ786531:CTR786555 DDM786531:DDN786555 DNI786531:DNJ786555 DXE786531:DXF786555 EHA786531:EHB786555 EQW786531:EQX786555 FAS786531:FAT786555 FKO786531:FKP786555 FUK786531:FUL786555 GEG786531:GEH786555 GOC786531:GOD786555 GXY786531:GXZ786555 HHU786531:HHV786555 HRQ786531:HRR786555 IBM786531:IBN786555 ILI786531:ILJ786555 IVE786531:IVF786555 JFA786531:JFB786555 JOW786531:JOX786555 JYS786531:JYT786555 KIO786531:KIP786555 KSK786531:KSL786555 LCG786531:LCH786555 LMC786531:LMD786555 LVY786531:LVZ786555 MFU786531:MFV786555 MPQ786531:MPR786555 MZM786531:MZN786555 NJI786531:NJJ786555 NTE786531:NTF786555 ODA786531:ODB786555 OMW786531:OMX786555 OWS786531:OWT786555 PGO786531:PGP786555 PQK786531:PQL786555 QAG786531:QAH786555 QKC786531:QKD786555 QTY786531:QTZ786555 RDU786531:RDV786555 RNQ786531:RNR786555 RXM786531:RXN786555 SHI786531:SHJ786555 SRE786531:SRF786555 TBA786531:TBB786555 TKW786531:TKX786555 TUS786531:TUT786555 UEO786531:UEP786555 UOK786531:UOL786555 UYG786531:UYH786555 VIC786531:VID786555 VRY786531:VRZ786555 WBU786531:WBV786555 WLQ786531:WLR786555 WVM786531:WVN786555 E852067:F852091 JA852067:JB852091 SW852067:SX852091 ACS852067:ACT852091 AMO852067:AMP852091 AWK852067:AWL852091 BGG852067:BGH852091 BQC852067:BQD852091 BZY852067:BZZ852091 CJU852067:CJV852091 CTQ852067:CTR852091 DDM852067:DDN852091 DNI852067:DNJ852091 DXE852067:DXF852091 EHA852067:EHB852091 EQW852067:EQX852091 FAS852067:FAT852091 FKO852067:FKP852091 FUK852067:FUL852091 GEG852067:GEH852091 GOC852067:GOD852091 GXY852067:GXZ852091 HHU852067:HHV852091 HRQ852067:HRR852091 IBM852067:IBN852091 ILI852067:ILJ852091 IVE852067:IVF852091 JFA852067:JFB852091 JOW852067:JOX852091 JYS852067:JYT852091 KIO852067:KIP852091 KSK852067:KSL852091 LCG852067:LCH852091 LMC852067:LMD852091 LVY852067:LVZ852091 MFU852067:MFV852091 MPQ852067:MPR852091 MZM852067:MZN852091 NJI852067:NJJ852091 NTE852067:NTF852091 ODA852067:ODB852091 OMW852067:OMX852091 OWS852067:OWT852091 PGO852067:PGP852091 PQK852067:PQL852091 QAG852067:QAH852091 QKC852067:QKD852091 QTY852067:QTZ852091 RDU852067:RDV852091 RNQ852067:RNR852091 RXM852067:RXN852091 SHI852067:SHJ852091 SRE852067:SRF852091 TBA852067:TBB852091 TKW852067:TKX852091 TUS852067:TUT852091 UEO852067:UEP852091 UOK852067:UOL852091 UYG852067:UYH852091 VIC852067:VID852091 VRY852067:VRZ852091 WBU852067:WBV852091 WLQ852067:WLR852091 WVM852067:WVN852091 E917603:F917627 JA917603:JB917627 SW917603:SX917627 ACS917603:ACT917627 AMO917603:AMP917627 AWK917603:AWL917627 BGG917603:BGH917627 BQC917603:BQD917627 BZY917603:BZZ917627 CJU917603:CJV917627 CTQ917603:CTR917627 DDM917603:DDN917627 DNI917603:DNJ917627 DXE917603:DXF917627 EHA917603:EHB917627 EQW917603:EQX917627 FAS917603:FAT917627 FKO917603:FKP917627 FUK917603:FUL917627 GEG917603:GEH917627 GOC917603:GOD917627 GXY917603:GXZ917627 HHU917603:HHV917627 HRQ917603:HRR917627 IBM917603:IBN917627 ILI917603:ILJ917627 IVE917603:IVF917627 JFA917603:JFB917627 JOW917603:JOX917627 JYS917603:JYT917627 KIO917603:KIP917627 KSK917603:KSL917627 LCG917603:LCH917627 LMC917603:LMD917627 LVY917603:LVZ917627 MFU917603:MFV917627 MPQ917603:MPR917627 MZM917603:MZN917627 NJI917603:NJJ917627 NTE917603:NTF917627 ODA917603:ODB917627 OMW917603:OMX917627 OWS917603:OWT917627 PGO917603:PGP917627 PQK917603:PQL917627 QAG917603:QAH917627 QKC917603:QKD917627 QTY917603:QTZ917627 RDU917603:RDV917627 RNQ917603:RNR917627 RXM917603:RXN917627 SHI917603:SHJ917627 SRE917603:SRF917627 TBA917603:TBB917627 TKW917603:TKX917627 TUS917603:TUT917627 UEO917603:UEP917627 UOK917603:UOL917627 UYG917603:UYH917627 VIC917603:VID917627 VRY917603:VRZ917627 WBU917603:WBV917627 WLQ917603:WLR917627 WVM917603:WVN917627 E983139:F983163 JA983139:JB983163 SW983139:SX983163 ACS983139:ACT983163 AMO983139:AMP983163 AWK983139:AWL983163 BGG983139:BGH983163 BQC983139:BQD983163 BZY983139:BZZ983163 CJU983139:CJV983163 CTQ983139:CTR983163 DDM983139:DDN983163 DNI983139:DNJ983163 DXE983139:DXF983163 EHA983139:EHB983163 EQW983139:EQX983163 FAS983139:FAT983163 FKO983139:FKP983163 FUK983139:FUL983163 GEG983139:GEH983163 GOC983139:GOD983163 GXY983139:GXZ983163 HHU983139:HHV983163 HRQ983139:HRR983163 IBM983139:IBN983163 ILI983139:ILJ983163 IVE983139:IVF983163 JFA983139:JFB983163 JOW983139:JOX983163 JYS983139:JYT983163 KIO983139:KIP983163 KSK983139:KSL983163 LCG983139:LCH983163 LMC983139:LMD983163 LVY983139:LVZ983163 MFU983139:MFV983163 MPQ983139:MPR983163 MZM983139:MZN983163 NJI983139:NJJ983163 NTE983139:NTF983163 ODA983139:ODB983163 OMW983139:OMX983163 OWS983139:OWT983163 PGO983139:PGP983163 PQK983139:PQL983163 QAG983139:QAH983163 QKC983139:QKD983163 QTY983139:QTZ983163 RDU983139:RDV983163 RNQ983139:RNR983163 RXM983139:RXN983163 SHI983139:SHJ983163 SRE983139:SRF983163 TBA983139:TBB983163 TKW983139:TKX983163 TUS983139:TUT983163 UEO983139:UEP983163 UOK983139:UOL983163 UYG983139:UYH983163 VIC983139:VID983163 VRY983139:VRZ983163 WBU983139:WBV983163 WLQ983139:WLR983163 WVM983139:WVN983163 E81:F91 JA81:JB91 SW81:SX91 ACS81:ACT91 AMO81:AMP91 AWK81:AWL91 BGG81:BGH91 BQC81:BQD91 BZY81:BZZ91 CJU81:CJV91 CTQ81:CTR91 DDM81:DDN91 DNI81:DNJ91 DXE81:DXF91 EHA81:EHB91 EQW81:EQX91 FAS81:FAT91 FKO81:FKP91 FUK81:FUL91 GEG81:GEH91 GOC81:GOD91 GXY81:GXZ91 HHU81:HHV91 HRQ81:HRR91 IBM81:IBN91 ILI81:ILJ91 IVE81:IVF91 JFA81:JFB91 JOW81:JOX91 JYS81:JYT91 KIO81:KIP91 KSK81:KSL91 LCG81:LCH91 LMC81:LMD91 LVY81:LVZ91 MFU81:MFV91 MPQ81:MPR91 MZM81:MZN91 NJI81:NJJ91 NTE81:NTF91 ODA81:ODB91 OMW81:OMX91 OWS81:OWT91 PGO81:PGP91 PQK81:PQL91 QAG81:QAH91 QKC81:QKD91 QTY81:QTZ91 RDU81:RDV91 RNQ81:RNR91 RXM81:RXN91 SHI81:SHJ91 SRE81:SRF91 TBA81:TBB91 TKW81:TKX91 TUS81:TUT91 UEO81:UEP91 UOK81:UOL91 UYG81:UYH91 VIC81:VID91 VRY81:VRZ91 WBU81:WBV91 WLQ81:WLR91 WVM81:WVN91 E65623:F65633 JA65623:JB65633 SW65623:SX65633 ACS65623:ACT65633 AMO65623:AMP65633 AWK65623:AWL65633 BGG65623:BGH65633 BQC65623:BQD65633 BZY65623:BZZ65633 CJU65623:CJV65633 CTQ65623:CTR65633 DDM65623:DDN65633 DNI65623:DNJ65633 DXE65623:DXF65633 EHA65623:EHB65633 EQW65623:EQX65633 FAS65623:FAT65633 FKO65623:FKP65633 FUK65623:FUL65633 GEG65623:GEH65633 GOC65623:GOD65633 GXY65623:GXZ65633 HHU65623:HHV65633 HRQ65623:HRR65633 IBM65623:IBN65633 ILI65623:ILJ65633 IVE65623:IVF65633 JFA65623:JFB65633 JOW65623:JOX65633 JYS65623:JYT65633 KIO65623:KIP65633 KSK65623:KSL65633 LCG65623:LCH65633 LMC65623:LMD65633 LVY65623:LVZ65633 MFU65623:MFV65633 MPQ65623:MPR65633 MZM65623:MZN65633 NJI65623:NJJ65633 NTE65623:NTF65633 ODA65623:ODB65633 OMW65623:OMX65633 OWS65623:OWT65633 PGO65623:PGP65633 PQK65623:PQL65633 QAG65623:QAH65633 QKC65623:QKD65633 QTY65623:QTZ65633 RDU65623:RDV65633 RNQ65623:RNR65633 RXM65623:RXN65633 SHI65623:SHJ65633 SRE65623:SRF65633 TBA65623:TBB65633 TKW65623:TKX65633 TUS65623:TUT65633 UEO65623:UEP65633 UOK65623:UOL65633 UYG65623:UYH65633 VIC65623:VID65633 VRY65623:VRZ65633 WBU65623:WBV65633 WLQ65623:WLR65633 WVM65623:WVN65633 E131159:F131169 JA131159:JB131169 SW131159:SX131169 ACS131159:ACT131169 AMO131159:AMP131169 AWK131159:AWL131169 BGG131159:BGH131169 BQC131159:BQD131169 BZY131159:BZZ131169 CJU131159:CJV131169 CTQ131159:CTR131169 DDM131159:DDN131169 DNI131159:DNJ131169 DXE131159:DXF131169 EHA131159:EHB131169 EQW131159:EQX131169 FAS131159:FAT131169 FKO131159:FKP131169 FUK131159:FUL131169 GEG131159:GEH131169 GOC131159:GOD131169 GXY131159:GXZ131169 HHU131159:HHV131169 HRQ131159:HRR131169 IBM131159:IBN131169 ILI131159:ILJ131169 IVE131159:IVF131169 JFA131159:JFB131169 JOW131159:JOX131169 JYS131159:JYT131169 KIO131159:KIP131169 KSK131159:KSL131169 LCG131159:LCH131169 LMC131159:LMD131169 LVY131159:LVZ131169 MFU131159:MFV131169 MPQ131159:MPR131169 MZM131159:MZN131169 NJI131159:NJJ131169 NTE131159:NTF131169 ODA131159:ODB131169 OMW131159:OMX131169 OWS131159:OWT131169 PGO131159:PGP131169 PQK131159:PQL131169 QAG131159:QAH131169 QKC131159:QKD131169 QTY131159:QTZ131169 RDU131159:RDV131169 RNQ131159:RNR131169 RXM131159:RXN131169 SHI131159:SHJ131169 SRE131159:SRF131169 TBA131159:TBB131169 TKW131159:TKX131169 TUS131159:TUT131169 UEO131159:UEP131169 UOK131159:UOL131169 UYG131159:UYH131169 VIC131159:VID131169 VRY131159:VRZ131169 WBU131159:WBV131169 WLQ131159:WLR131169 WVM131159:WVN131169 E196695:F196705 JA196695:JB196705 SW196695:SX196705 ACS196695:ACT196705 AMO196695:AMP196705 AWK196695:AWL196705 BGG196695:BGH196705 BQC196695:BQD196705 BZY196695:BZZ196705 CJU196695:CJV196705 CTQ196695:CTR196705 DDM196695:DDN196705 DNI196695:DNJ196705 DXE196695:DXF196705 EHA196695:EHB196705 EQW196695:EQX196705 FAS196695:FAT196705 FKO196695:FKP196705 FUK196695:FUL196705 GEG196695:GEH196705 GOC196695:GOD196705 GXY196695:GXZ196705 HHU196695:HHV196705 HRQ196695:HRR196705 IBM196695:IBN196705 ILI196695:ILJ196705 IVE196695:IVF196705 JFA196695:JFB196705 JOW196695:JOX196705 JYS196695:JYT196705 KIO196695:KIP196705 KSK196695:KSL196705 LCG196695:LCH196705 LMC196695:LMD196705 LVY196695:LVZ196705 MFU196695:MFV196705 MPQ196695:MPR196705 MZM196695:MZN196705 NJI196695:NJJ196705 NTE196695:NTF196705 ODA196695:ODB196705 OMW196695:OMX196705 OWS196695:OWT196705 PGO196695:PGP196705 PQK196695:PQL196705 QAG196695:QAH196705 QKC196695:QKD196705 QTY196695:QTZ196705 RDU196695:RDV196705 RNQ196695:RNR196705 RXM196695:RXN196705 SHI196695:SHJ196705 SRE196695:SRF196705 TBA196695:TBB196705 TKW196695:TKX196705 TUS196695:TUT196705 UEO196695:UEP196705 UOK196695:UOL196705 UYG196695:UYH196705 VIC196695:VID196705 VRY196695:VRZ196705 WBU196695:WBV196705 WLQ196695:WLR196705 WVM196695:WVN196705 E262231:F262241 JA262231:JB262241 SW262231:SX262241 ACS262231:ACT262241 AMO262231:AMP262241 AWK262231:AWL262241 BGG262231:BGH262241 BQC262231:BQD262241 BZY262231:BZZ262241 CJU262231:CJV262241 CTQ262231:CTR262241 DDM262231:DDN262241 DNI262231:DNJ262241 DXE262231:DXF262241 EHA262231:EHB262241 EQW262231:EQX262241 FAS262231:FAT262241 FKO262231:FKP262241 FUK262231:FUL262241 GEG262231:GEH262241 GOC262231:GOD262241 GXY262231:GXZ262241 HHU262231:HHV262241 HRQ262231:HRR262241 IBM262231:IBN262241 ILI262231:ILJ262241 IVE262231:IVF262241 JFA262231:JFB262241 JOW262231:JOX262241 JYS262231:JYT262241 KIO262231:KIP262241 KSK262231:KSL262241 LCG262231:LCH262241 LMC262231:LMD262241 LVY262231:LVZ262241 MFU262231:MFV262241 MPQ262231:MPR262241 MZM262231:MZN262241 NJI262231:NJJ262241 NTE262231:NTF262241 ODA262231:ODB262241 OMW262231:OMX262241 OWS262231:OWT262241 PGO262231:PGP262241 PQK262231:PQL262241 QAG262231:QAH262241 QKC262231:QKD262241 QTY262231:QTZ262241 RDU262231:RDV262241 RNQ262231:RNR262241 RXM262231:RXN262241 SHI262231:SHJ262241 SRE262231:SRF262241 TBA262231:TBB262241 TKW262231:TKX262241 TUS262231:TUT262241 UEO262231:UEP262241 UOK262231:UOL262241 UYG262231:UYH262241 VIC262231:VID262241 VRY262231:VRZ262241 WBU262231:WBV262241 WLQ262231:WLR262241 WVM262231:WVN262241 E327767:F327777 JA327767:JB327777 SW327767:SX327777 ACS327767:ACT327777 AMO327767:AMP327777 AWK327767:AWL327777 BGG327767:BGH327777 BQC327767:BQD327777 BZY327767:BZZ327777 CJU327767:CJV327777 CTQ327767:CTR327777 DDM327767:DDN327777 DNI327767:DNJ327777 DXE327767:DXF327777 EHA327767:EHB327777 EQW327767:EQX327777 FAS327767:FAT327777 FKO327767:FKP327777 FUK327767:FUL327777 GEG327767:GEH327777 GOC327767:GOD327777 GXY327767:GXZ327777 HHU327767:HHV327777 HRQ327767:HRR327777 IBM327767:IBN327777 ILI327767:ILJ327777 IVE327767:IVF327777 JFA327767:JFB327777 JOW327767:JOX327777 JYS327767:JYT327777 KIO327767:KIP327777 KSK327767:KSL327777 LCG327767:LCH327777 LMC327767:LMD327777 LVY327767:LVZ327777 MFU327767:MFV327777 MPQ327767:MPR327777 MZM327767:MZN327777 NJI327767:NJJ327777 NTE327767:NTF327777 ODA327767:ODB327777 OMW327767:OMX327777 OWS327767:OWT327777 PGO327767:PGP327777 PQK327767:PQL327777 QAG327767:QAH327777 QKC327767:QKD327777 QTY327767:QTZ327777 RDU327767:RDV327777 RNQ327767:RNR327777 RXM327767:RXN327777 SHI327767:SHJ327777 SRE327767:SRF327777 TBA327767:TBB327777 TKW327767:TKX327777 TUS327767:TUT327777 UEO327767:UEP327777 UOK327767:UOL327777 UYG327767:UYH327777 VIC327767:VID327777 VRY327767:VRZ327777 WBU327767:WBV327777 WLQ327767:WLR327777 WVM327767:WVN327777 E393303:F393313 JA393303:JB393313 SW393303:SX393313 ACS393303:ACT393313 AMO393303:AMP393313 AWK393303:AWL393313 BGG393303:BGH393313 BQC393303:BQD393313 BZY393303:BZZ393313 CJU393303:CJV393313 CTQ393303:CTR393313 DDM393303:DDN393313 DNI393303:DNJ393313 DXE393303:DXF393313 EHA393303:EHB393313 EQW393303:EQX393313 FAS393303:FAT393313 FKO393303:FKP393313 FUK393303:FUL393313 GEG393303:GEH393313 GOC393303:GOD393313 GXY393303:GXZ393313 HHU393303:HHV393313 HRQ393303:HRR393313 IBM393303:IBN393313 ILI393303:ILJ393313 IVE393303:IVF393313 JFA393303:JFB393313 JOW393303:JOX393313 JYS393303:JYT393313 KIO393303:KIP393313 KSK393303:KSL393313 LCG393303:LCH393313 LMC393303:LMD393313 LVY393303:LVZ393313 MFU393303:MFV393313 MPQ393303:MPR393313 MZM393303:MZN393313 NJI393303:NJJ393313 NTE393303:NTF393313 ODA393303:ODB393313 OMW393303:OMX393313 OWS393303:OWT393313 PGO393303:PGP393313 PQK393303:PQL393313 QAG393303:QAH393313 QKC393303:QKD393313 QTY393303:QTZ393313 RDU393303:RDV393313 RNQ393303:RNR393313 RXM393303:RXN393313 SHI393303:SHJ393313 SRE393303:SRF393313 TBA393303:TBB393313 TKW393303:TKX393313 TUS393303:TUT393313 UEO393303:UEP393313 UOK393303:UOL393313 UYG393303:UYH393313 VIC393303:VID393313 VRY393303:VRZ393313 WBU393303:WBV393313 WLQ393303:WLR393313 WVM393303:WVN393313 E458839:F458849 JA458839:JB458849 SW458839:SX458849 ACS458839:ACT458849 AMO458839:AMP458849 AWK458839:AWL458849 BGG458839:BGH458849 BQC458839:BQD458849 BZY458839:BZZ458849 CJU458839:CJV458849 CTQ458839:CTR458849 DDM458839:DDN458849 DNI458839:DNJ458849 DXE458839:DXF458849 EHA458839:EHB458849 EQW458839:EQX458849 FAS458839:FAT458849 FKO458839:FKP458849 FUK458839:FUL458849 GEG458839:GEH458849 GOC458839:GOD458849 GXY458839:GXZ458849 HHU458839:HHV458849 HRQ458839:HRR458849 IBM458839:IBN458849 ILI458839:ILJ458849 IVE458839:IVF458849 JFA458839:JFB458849 JOW458839:JOX458849 JYS458839:JYT458849 KIO458839:KIP458849 KSK458839:KSL458849 LCG458839:LCH458849 LMC458839:LMD458849 LVY458839:LVZ458849 MFU458839:MFV458849 MPQ458839:MPR458849 MZM458839:MZN458849 NJI458839:NJJ458849 NTE458839:NTF458849 ODA458839:ODB458849 OMW458839:OMX458849 OWS458839:OWT458849 PGO458839:PGP458849 PQK458839:PQL458849 QAG458839:QAH458849 QKC458839:QKD458849 QTY458839:QTZ458849 RDU458839:RDV458849 RNQ458839:RNR458849 RXM458839:RXN458849 SHI458839:SHJ458849 SRE458839:SRF458849 TBA458839:TBB458849 TKW458839:TKX458849 TUS458839:TUT458849 UEO458839:UEP458849 UOK458839:UOL458849 UYG458839:UYH458849 VIC458839:VID458849 VRY458839:VRZ458849 WBU458839:WBV458849 WLQ458839:WLR458849 WVM458839:WVN458849 E524375:F524385 JA524375:JB524385 SW524375:SX524385 ACS524375:ACT524385 AMO524375:AMP524385 AWK524375:AWL524385 BGG524375:BGH524385 BQC524375:BQD524385 BZY524375:BZZ524385 CJU524375:CJV524385 CTQ524375:CTR524385 DDM524375:DDN524385 DNI524375:DNJ524385 DXE524375:DXF524385 EHA524375:EHB524385 EQW524375:EQX524385 FAS524375:FAT524385 FKO524375:FKP524385 FUK524375:FUL524385 GEG524375:GEH524385 GOC524375:GOD524385 GXY524375:GXZ524385 HHU524375:HHV524385 HRQ524375:HRR524385 IBM524375:IBN524385 ILI524375:ILJ524385 IVE524375:IVF524385 JFA524375:JFB524385 JOW524375:JOX524385 JYS524375:JYT524385 KIO524375:KIP524385 KSK524375:KSL524385 LCG524375:LCH524385 LMC524375:LMD524385 LVY524375:LVZ524385 MFU524375:MFV524385 MPQ524375:MPR524385 MZM524375:MZN524385 NJI524375:NJJ524385 NTE524375:NTF524385 ODA524375:ODB524385 OMW524375:OMX524385 OWS524375:OWT524385 PGO524375:PGP524385 PQK524375:PQL524385 QAG524375:QAH524385 QKC524375:QKD524385 QTY524375:QTZ524385 RDU524375:RDV524385 RNQ524375:RNR524385 RXM524375:RXN524385 SHI524375:SHJ524385 SRE524375:SRF524385 TBA524375:TBB524385 TKW524375:TKX524385 TUS524375:TUT524385 UEO524375:UEP524385 UOK524375:UOL524385 UYG524375:UYH524385 VIC524375:VID524385 VRY524375:VRZ524385 WBU524375:WBV524385 WLQ524375:WLR524385 WVM524375:WVN524385 E589911:F589921 JA589911:JB589921 SW589911:SX589921 ACS589911:ACT589921 AMO589911:AMP589921 AWK589911:AWL589921 BGG589911:BGH589921 BQC589911:BQD589921 BZY589911:BZZ589921 CJU589911:CJV589921 CTQ589911:CTR589921 DDM589911:DDN589921 DNI589911:DNJ589921 DXE589911:DXF589921 EHA589911:EHB589921 EQW589911:EQX589921 FAS589911:FAT589921 FKO589911:FKP589921 FUK589911:FUL589921 GEG589911:GEH589921 GOC589911:GOD589921 GXY589911:GXZ589921 HHU589911:HHV589921 HRQ589911:HRR589921 IBM589911:IBN589921 ILI589911:ILJ589921 IVE589911:IVF589921 JFA589911:JFB589921 JOW589911:JOX589921 JYS589911:JYT589921 KIO589911:KIP589921 KSK589911:KSL589921 LCG589911:LCH589921 LMC589911:LMD589921 LVY589911:LVZ589921 MFU589911:MFV589921 MPQ589911:MPR589921 MZM589911:MZN589921 NJI589911:NJJ589921 NTE589911:NTF589921 ODA589911:ODB589921 OMW589911:OMX589921 OWS589911:OWT589921 PGO589911:PGP589921 PQK589911:PQL589921 QAG589911:QAH589921 QKC589911:QKD589921 QTY589911:QTZ589921 RDU589911:RDV589921 RNQ589911:RNR589921 RXM589911:RXN589921 SHI589911:SHJ589921 SRE589911:SRF589921 TBA589911:TBB589921 TKW589911:TKX589921 TUS589911:TUT589921 UEO589911:UEP589921 UOK589911:UOL589921 UYG589911:UYH589921 VIC589911:VID589921 VRY589911:VRZ589921 WBU589911:WBV589921 WLQ589911:WLR589921 WVM589911:WVN589921 E655447:F655457 JA655447:JB655457 SW655447:SX655457 ACS655447:ACT655457 AMO655447:AMP655457 AWK655447:AWL655457 BGG655447:BGH655457 BQC655447:BQD655457 BZY655447:BZZ655457 CJU655447:CJV655457 CTQ655447:CTR655457 DDM655447:DDN655457 DNI655447:DNJ655457 DXE655447:DXF655457 EHA655447:EHB655457 EQW655447:EQX655457 FAS655447:FAT655457 FKO655447:FKP655457 FUK655447:FUL655457 GEG655447:GEH655457 GOC655447:GOD655457 GXY655447:GXZ655457 HHU655447:HHV655457 HRQ655447:HRR655457 IBM655447:IBN655457 ILI655447:ILJ655457 IVE655447:IVF655457 JFA655447:JFB655457 JOW655447:JOX655457 JYS655447:JYT655457 KIO655447:KIP655457 KSK655447:KSL655457 LCG655447:LCH655457 LMC655447:LMD655457 LVY655447:LVZ655457 MFU655447:MFV655457 MPQ655447:MPR655457 MZM655447:MZN655457 NJI655447:NJJ655457 NTE655447:NTF655457 ODA655447:ODB655457 OMW655447:OMX655457 OWS655447:OWT655457 PGO655447:PGP655457 PQK655447:PQL655457 QAG655447:QAH655457 QKC655447:QKD655457 QTY655447:QTZ655457 RDU655447:RDV655457 RNQ655447:RNR655457 RXM655447:RXN655457 SHI655447:SHJ655457 SRE655447:SRF655457 TBA655447:TBB655457 TKW655447:TKX655457 TUS655447:TUT655457 UEO655447:UEP655457 UOK655447:UOL655457 UYG655447:UYH655457 VIC655447:VID655457 VRY655447:VRZ655457 WBU655447:WBV655457 WLQ655447:WLR655457 WVM655447:WVN655457 E720983:F720993 JA720983:JB720993 SW720983:SX720993 ACS720983:ACT720993 AMO720983:AMP720993 AWK720983:AWL720993 BGG720983:BGH720993 BQC720983:BQD720993 BZY720983:BZZ720993 CJU720983:CJV720993 CTQ720983:CTR720993 DDM720983:DDN720993 DNI720983:DNJ720993 DXE720983:DXF720993 EHA720983:EHB720993 EQW720983:EQX720993 FAS720983:FAT720993 FKO720983:FKP720993 FUK720983:FUL720993 GEG720983:GEH720993 GOC720983:GOD720993 GXY720983:GXZ720993 HHU720983:HHV720993 HRQ720983:HRR720993 IBM720983:IBN720993 ILI720983:ILJ720993 IVE720983:IVF720993 JFA720983:JFB720993 JOW720983:JOX720993 JYS720983:JYT720993 KIO720983:KIP720993 KSK720983:KSL720993 LCG720983:LCH720993 LMC720983:LMD720993 LVY720983:LVZ720993 MFU720983:MFV720993 MPQ720983:MPR720993 MZM720983:MZN720993 NJI720983:NJJ720993 NTE720983:NTF720993 ODA720983:ODB720993 OMW720983:OMX720993 OWS720983:OWT720993 PGO720983:PGP720993 PQK720983:PQL720993 QAG720983:QAH720993 QKC720983:QKD720993 QTY720983:QTZ720993 RDU720983:RDV720993 RNQ720983:RNR720993 RXM720983:RXN720993 SHI720983:SHJ720993 SRE720983:SRF720993 TBA720983:TBB720993 TKW720983:TKX720993 TUS720983:TUT720993 UEO720983:UEP720993 UOK720983:UOL720993 UYG720983:UYH720993 VIC720983:VID720993 VRY720983:VRZ720993 WBU720983:WBV720993 WLQ720983:WLR720993 WVM720983:WVN720993 E786519:F786529 JA786519:JB786529 SW786519:SX786529 ACS786519:ACT786529 AMO786519:AMP786529 AWK786519:AWL786529 BGG786519:BGH786529 BQC786519:BQD786529 BZY786519:BZZ786529 CJU786519:CJV786529 CTQ786519:CTR786529 DDM786519:DDN786529 DNI786519:DNJ786529 DXE786519:DXF786529 EHA786519:EHB786529 EQW786519:EQX786529 FAS786519:FAT786529 FKO786519:FKP786529 FUK786519:FUL786529 GEG786519:GEH786529 GOC786519:GOD786529 GXY786519:GXZ786529 HHU786519:HHV786529 HRQ786519:HRR786529 IBM786519:IBN786529 ILI786519:ILJ786529 IVE786519:IVF786529 JFA786519:JFB786529 JOW786519:JOX786529 JYS786519:JYT786529 KIO786519:KIP786529 KSK786519:KSL786529 LCG786519:LCH786529 LMC786519:LMD786529 LVY786519:LVZ786529 MFU786519:MFV786529 MPQ786519:MPR786529 MZM786519:MZN786529 NJI786519:NJJ786529 NTE786519:NTF786529 ODA786519:ODB786529 OMW786519:OMX786529 OWS786519:OWT786529 PGO786519:PGP786529 PQK786519:PQL786529 QAG786519:QAH786529 QKC786519:QKD786529 QTY786519:QTZ786529 RDU786519:RDV786529 RNQ786519:RNR786529 RXM786519:RXN786529 SHI786519:SHJ786529 SRE786519:SRF786529 TBA786519:TBB786529 TKW786519:TKX786529 TUS786519:TUT786529 UEO786519:UEP786529 UOK786519:UOL786529 UYG786519:UYH786529 VIC786519:VID786529 VRY786519:VRZ786529 WBU786519:WBV786529 WLQ786519:WLR786529 WVM786519:WVN786529 E852055:F852065 JA852055:JB852065 SW852055:SX852065 ACS852055:ACT852065 AMO852055:AMP852065 AWK852055:AWL852065 BGG852055:BGH852065 BQC852055:BQD852065 BZY852055:BZZ852065 CJU852055:CJV852065 CTQ852055:CTR852065 DDM852055:DDN852065 DNI852055:DNJ852065 DXE852055:DXF852065 EHA852055:EHB852065 EQW852055:EQX852065 FAS852055:FAT852065 FKO852055:FKP852065 FUK852055:FUL852065 GEG852055:GEH852065 GOC852055:GOD852065 GXY852055:GXZ852065 HHU852055:HHV852065 HRQ852055:HRR852065 IBM852055:IBN852065 ILI852055:ILJ852065 IVE852055:IVF852065 JFA852055:JFB852065 JOW852055:JOX852065 JYS852055:JYT852065 KIO852055:KIP852065 KSK852055:KSL852065 LCG852055:LCH852065 LMC852055:LMD852065 LVY852055:LVZ852065 MFU852055:MFV852065 MPQ852055:MPR852065 MZM852055:MZN852065 NJI852055:NJJ852065 NTE852055:NTF852065 ODA852055:ODB852065 OMW852055:OMX852065 OWS852055:OWT852065 PGO852055:PGP852065 PQK852055:PQL852065 QAG852055:QAH852065 QKC852055:QKD852065 QTY852055:QTZ852065 RDU852055:RDV852065 RNQ852055:RNR852065 RXM852055:RXN852065 SHI852055:SHJ852065 SRE852055:SRF852065 TBA852055:TBB852065 TKW852055:TKX852065 TUS852055:TUT852065 UEO852055:UEP852065 UOK852055:UOL852065 UYG852055:UYH852065 VIC852055:VID852065 VRY852055:VRZ852065 WBU852055:WBV852065 WLQ852055:WLR852065 WVM852055:WVN852065 E917591:F917601 JA917591:JB917601 SW917591:SX917601 ACS917591:ACT917601 AMO917591:AMP917601 AWK917591:AWL917601 BGG917591:BGH917601 BQC917591:BQD917601 BZY917591:BZZ917601 CJU917591:CJV917601 CTQ917591:CTR917601 DDM917591:DDN917601 DNI917591:DNJ917601 DXE917591:DXF917601 EHA917591:EHB917601 EQW917591:EQX917601 FAS917591:FAT917601 FKO917591:FKP917601 FUK917591:FUL917601 GEG917591:GEH917601 GOC917591:GOD917601 GXY917591:GXZ917601 HHU917591:HHV917601 HRQ917591:HRR917601 IBM917591:IBN917601 ILI917591:ILJ917601 IVE917591:IVF917601 JFA917591:JFB917601 JOW917591:JOX917601 JYS917591:JYT917601 KIO917591:KIP917601 KSK917591:KSL917601 LCG917591:LCH917601 LMC917591:LMD917601 LVY917591:LVZ917601 MFU917591:MFV917601 MPQ917591:MPR917601 MZM917591:MZN917601 NJI917591:NJJ917601 NTE917591:NTF917601 ODA917591:ODB917601 OMW917591:OMX917601 OWS917591:OWT917601 PGO917591:PGP917601 PQK917591:PQL917601 QAG917591:QAH917601 QKC917591:QKD917601 QTY917591:QTZ917601 RDU917591:RDV917601 RNQ917591:RNR917601 RXM917591:RXN917601 SHI917591:SHJ917601 SRE917591:SRF917601 TBA917591:TBB917601 TKW917591:TKX917601 TUS917591:TUT917601 UEO917591:UEP917601 UOK917591:UOL917601 UYG917591:UYH917601 VIC917591:VID917601 VRY917591:VRZ917601 WBU917591:WBV917601 WLQ917591:WLR917601 WVM917591:WVN917601 E983127:F983137 JA983127:JB983137 SW983127:SX983137 ACS983127:ACT983137 AMO983127:AMP983137 AWK983127:AWL983137 BGG983127:BGH983137 BQC983127:BQD983137 BZY983127:BZZ983137 CJU983127:CJV983137 CTQ983127:CTR983137 DDM983127:DDN983137 DNI983127:DNJ983137 DXE983127:DXF983137 EHA983127:EHB983137 EQW983127:EQX983137 FAS983127:FAT983137 FKO983127:FKP983137 FUK983127:FUL983137 GEG983127:GEH983137 GOC983127:GOD983137 GXY983127:GXZ983137 HHU983127:HHV983137 HRQ983127:HRR983137 IBM983127:IBN983137 ILI983127:ILJ983137 IVE983127:IVF983137 JFA983127:JFB983137 JOW983127:JOX983137 JYS983127:JYT983137 KIO983127:KIP983137 KSK983127:KSL983137 LCG983127:LCH983137 LMC983127:LMD983137 LVY983127:LVZ983137 MFU983127:MFV983137 MPQ983127:MPR983137 MZM983127:MZN983137 NJI983127:NJJ983137 NTE983127:NTF983137 ODA983127:ODB983137 OMW983127:OMX983137 OWS983127:OWT983137 PGO983127:PGP983137 PQK983127:PQL983137 QAG983127:QAH983137 QKC983127:QKD983137 QTY983127:QTZ983137 RDU983127:RDV983137 RNQ983127:RNR983137 RXM983127:RXN983137 SHI983127:SHJ983137 SRE983127:SRF983137 TBA983127:TBB983137 TKW983127:TKX983137 TUS983127:TUT983137 UEO983127:UEP983137 UOK983127:UOL983137 UYG983127:UYH983137 VIC983127:VID983137 VRY983127:VRZ983137 WBU983127:WBV983137 WLQ983127:WLR983137 WVM983127:WVN983137 G786456:G786611 JC786456:JC786611 SY786456:SY786611 ACU786456:ACU786611 AMQ786456:AMQ786611 AWM786456:AWM786611 BGI786456:BGI786611 BQE786456:BQE786611 CAA786456:CAA786611 CJW786456:CJW786611 CTS786456:CTS786611 DDO786456:DDO786611 DNK786456:DNK786611 DXG786456:DXG786611 EHC786456:EHC786611 EQY786456:EQY786611 FAU786456:FAU786611 FKQ786456:FKQ786611 FUM786456:FUM786611 GEI786456:GEI786611 GOE786456:GOE786611 GYA786456:GYA786611 HHW786456:HHW786611 HRS786456:HRS786611 IBO786456:IBO786611 ILK786456:ILK786611 IVG786456:IVG786611 JFC786456:JFC786611 JOY786456:JOY786611 JYU786456:JYU786611 KIQ786456:KIQ786611 KSM786456:KSM786611 LCI786456:LCI786611 LME786456:LME786611 LWA786456:LWA786611 MFW786456:MFW786611 MPS786456:MPS786611 MZO786456:MZO786611 NJK786456:NJK786611 NTG786456:NTG786611 ODC786456:ODC786611 OMY786456:OMY786611 OWU786456:OWU786611 PGQ786456:PGQ786611 PQM786456:PQM786611 QAI786456:QAI786611 QKE786456:QKE786611 QUA786456:QUA786611 RDW786456:RDW786611 RNS786456:RNS786611 RXO786456:RXO786611 SHK786456:SHK786611 SRG786456:SRG786611 TBC786456:TBC786611 TKY786456:TKY786611 TUU786456:TUU786611 UEQ786456:UEQ786611 UOM786456:UOM786611 UYI786456:UYI786611 VIE786456:VIE786611 VSA786456:VSA786611 WBW786456:WBW786611 WLS786456:WLS786611 IZ122:IZ183 E65706:F65714 JA65706:JB65714 SW65706:SX65714 ACS65706:ACT65714 AMO65706:AMP65714 AWK65706:AWL65714 BGG65706:BGH65714 BQC65706:BQD65714 BZY65706:BZZ65714 CJU65706:CJV65714 CTQ65706:CTR65714 DDM65706:DDN65714 DNI65706:DNJ65714 DXE65706:DXF65714 EHA65706:EHB65714 EQW65706:EQX65714 FAS65706:FAT65714 FKO65706:FKP65714 FUK65706:FUL65714 GEG65706:GEH65714 GOC65706:GOD65714 GXY65706:GXZ65714 HHU65706:HHV65714 HRQ65706:HRR65714 IBM65706:IBN65714 ILI65706:ILJ65714 IVE65706:IVF65714 JFA65706:JFB65714 JOW65706:JOX65714 JYS65706:JYT65714 KIO65706:KIP65714 KSK65706:KSL65714 LCG65706:LCH65714 LMC65706:LMD65714 LVY65706:LVZ65714 MFU65706:MFV65714 MPQ65706:MPR65714 MZM65706:MZN65714 NJI65706:NJJ65714 NTE65706:NTF65714 ODA65706:ODB65714 OMW65706:OMX65714 OWS65706:OWT65714 PGO65706:PGP65714 PQK65706:PQL65714 QAG65706:QAH65714 QKC65706:QKD65714 QTY65706:QTZ65714 RDU65706:RDV65714 RNQ65706:RNR65714 RXM65706:RXN65714 SHI65706:SHJ65714 SRE65706:SRF65714 TBA65706:TBB65714 TKW65706:TKX65714 TUS65706:TUT65714 UEO65706:UEP65714 UOK65706:UOL65714 UYG65706:UYH65714 VIC65706:VID65714 VRY65706:VRZ65714 WBU65706:WBV65714 WLQ65706:WLR65714 WVM65706:WVN65714 E131242:F131250 JA131242:JB131250 SW131242:SX131250 ACS131242:ACT131250 AMO131242:AMP131250 AWK131242:AWL131250 BGG131242:BGH131250 BQC131242:BQD131250 BZY131242:BZZ131250 CJU131242:CJV131250 CTQ131242:CTR131250 DDM131242:DDN131250 DNI131242:DNJ131250 DXE131242:DXF131250 EHA131242:EHB131250 EQW131242:EQX131250 FAS131242:FAT131250 FKO131242:FKP131250 FUK131242:FUL131250 GEG131242:GEH131250 GOC131242:GOD131250 GXY131242:GXZ131250 HHU131242:HHV131250 HRQ131242:HRR131250 IBM131242:IBN131250 ILI131242:ILJ131250 IVE131242:IVF131250 JFA131242:JFB131250 JOW131242:JOX131250 JYS131242:JYT131250 KIO131242:KIP131250 KSK131242:KSL131250 LCG131242:LCH131250 LMC131242:LMD131250 LVY131242:LVZ131250 MFU131242:MFV131250 MPQ131242:MPR131250 MZM131242:MZN131250 NJI131242:NJJ131250 NTE131242:NTF131250 ODA131242:ODB131250 OMW131242:OMX131250 OWS131242:OWT131250 PGO131242:PGP131250 PQK131242:PQL131250 QAG131242:QAH131250 QKC131242:QKD131250 QTY131242:QTZ131250 RDU131242:RDV131250 RNQ131242:RNR131250 RXM131242:RXN131250 SHI131242:SHJ131250 SRE131242:SRF131250 TBA131242:TBB131250 TKW131242:TKX131250 TUS131242:TUT131250 UEO131242:UEP131250 UOK131242:UOL131250 UYG131242:UYH131250 VIC131242:VID131250 VRY131242:VRZ131250 WBU131242:WBV131250 WLQ131242:WLR131250 WVM131242:WVN131250 E196778:F196786 JA196778:JB196786 SW196778:SX196786 ACS196778:ACT196786 AMO196778:AMP196786 AWK196778:AWL196786 BGG196778:BGH196786 BQC196778:BQD196786 BZY196778:BZZ196786 CJU196778:CJV196786 CTQ196778:CTR196786 DDM196778:DDN196786 DNI196778:DNJ196786 DXE196778:DXF196786 EHA196778:EHB196786 EQW196778:EQX196786 FAS196778:FAT196786 FKO196778:FKP196786 FUK196778:FUL196786 GEG196778:GEH196786 GOC196778:GOD196786 GXY196778:GXZ196786 HHU196778:HHV196786 HRQ196778:HRR196786 IBM196778:IBN196786 ILI196778:ILJ196786 IVE196778:IVF196786 JFA196778:JFB196786 JOW196778:JOX196786 JYS196778:JYT196786 KIO196778:KIP196786 KSK196778:KSL196786 LCG196778:LCH196786 LMC196778:LMD196786 LVY196778:LVZ196786 MFU196778:MFV196786 MPQ196778:MPR196786 MZM196778:MZN196786 NJI196778:NJJ196786 NTE196778:NTF196786 ODA196778:ODB196786 OMW196778:OMX196786 OWS196778:OWT196786 PGO196778:PGP196786 PQK196778:PQL196786 QAG196778:QAH196786 QKC196778:QKD196786 QTY196778:QTZ196786 RDU196778:RDV196786 RNQ196778:RNR196786 RXM196778:RXN196786 SHI196778:SHJ196786 SRE196778:SRF196786 TBA196778:TBB196786 TKW196778:TKX196786 TUS196778:TUT196786 UEO196778:UEP196786 UOK196778:UOL196786 UYG196778:UYH196786 VIC196778:VID196786 VRY196778:VRZ196786 WBU196778:WBV196786 WLQ196778:WLR196786 WVM196778:WVN196786 E262314:F262322 JA262314:JB262322 SW262314:SX262322 ACS262314:ACT262322 AMO262314:AMP262322 AWK262314:AWL262322 BGG262314:BGH262322 BQC262314:BQD262322 BZY262314:BZZ262322 CJU262314:CJV262322 CTQ262314:CTR262322 DDM262314:DDN262322 DNI262314:DNJ262322 DXE262314:DXF262322 EHA262314:EHB262322 EQW262314:EQX262322 FAS262314:FAT262322 FKO262314:FKP262322 FUK262314:FUL262322 GEG262314:GEH262322 GOC262314:GOD262322 GXY262314:GXZ262322 HHU262314:HHV262322 HRQ262314:HRR262322 IBM262314:IBN262322 ILI262314:ILJ262322 IVE262314:IVF262322 JFA262314:JFB262322 JOW262314:JOX262322 JYS262314:JYT262322 KIO262314:KIP262322 KSK262314:KSL262322 LCG262314:LCH262322 LMC262314:LMD262322 LVY262314:LVZ262322 MFU262314:MFV262322 MPQ262314:MPR262322 MZM262314:MZN262322 NJI262314:NJJ262322 NTE262314:NTF262322 ODA262314:ODB262322 OMW262314:OMX262322 OWS262314:OWT262322 PGO262314:PGP262322 PQK262314:PQL262322 QAG262314:QAH262322 QKC262314:QKD262322 QTY262314:QTZ262322 RDU262314:RDV262322 RNQ262314:RNR262322 RXM262314:RXN262322 SHI262314:SHJ262322 SRE262314:SRF262322 TBA262314:TBB262322 TKW262314:TKX262322 TUS262314:TUT262322 UEO262314:UEP262322 UOK262314:UOL262322 UYG262314:UYH262322 VIC262314:VID262322 VRY262314:VRZ262322 WBU262314:WBV262322 WLQ262314:WLR262322 WVM262314:WVN262322 E327850:F327858 JA327850:JB327858 SW327850:SX327858 ACS327850:ACT327858 AMO327850:AMP327858 AWK327850:AWL327858 BGG327850:BGH327858 BQC327850:BQD327858 BZY327850:BZZ327858 CJU327850:CJV327858 CTQ327850:CTR327858 DDM327850:DDN327858 DNI327850:DNJ327858 DXE327850:DXF327858 EHA327850:EHB327858 EQW327850:EQX327858 FAS327850:FAT327858 FKO327850:FKP327858 FUK327850:FUL327858 GEG327850:GEH327858 GOC327850:GOD327858 GXY327850:GXZ327858 HHU327850:HHV327858 HRQ327850:HRR327858 IBM327850:IBN327858 ILI327850:ILJ327858 IVE327850:IVF327858 JFA327850:JFB327858 JOW327850:JOX327858 JYS327850:JYT327858 KIO327850:KIP327858 KSK327850:KSL327858 LCG327850:LCH327858 LMC327850:LMD327858 LVY327850:LVZ327858 MFU327850:MFV327858 MPQ327850:MPR327858 MZM327850:MZN327858 NJI327850:NJJ327858 NTE327850:NTF327858 ODA327850:ODB327858 OMW327850:OMX327858 OWS327850:OWT327858 PGO327850:PGP327858 PQK327850:PQL327858 QAG327850:QAH327858 QKC327850:QKD327858 QTY327850:QTZ327858 RDU327850:RDV327858 RNQ327850:RNR327858 RXM327850:RXN327858 SHI327850:SHJ327858 SRE327850:SRF327858 TBA327850:TBB327858 TKW327850:TKX327858 TUS327850:TUT327858 UEO327850:UEP327858 UOK327850:UOL327858 UYG327850:UYH327858 VIC327850:VID327858 VRY327850:VRZ327858 WBU327850:WBV327858 WLQ327850:WLR327858 WVM327850:WVN327858 E393386:F393394 JA393386:JB393394 SW393386:SX393394 ACS393386:ACT393394 AMO393386:AMP393394 AWK393386:AWL393394 BGG393386:BGH393394 BQC393386:BQD393394 BZY393386:BZZ393394 CJU393386:CJV393394 CTQ393386:CTR393394 DDM393386:DDN393394 DNI393386:DNJ393394 DXE393386:DXF393394 EHA393386:EHB393394 EQW393386:EQX393394 FAS393386:FAT393394 FKO393386:FKP393394 FUK393386:FUL393394 GEG393386:GEH393394 GOC393386:GOD393394 GXY393386:GXZ393394 HHU393386:HHV393394 HRQ393386:HRR393394 IBM393386:IBN393394 ILI393386:ILJ393394 IVE393386:IVF393394 JFA393386:JFB393394 JOW393386:JOX393394 JYS393386:JYT393394 KIO393386:KIP393394 KSK393386:KSL393394 LCG393386:LCH393394 LMC393386:LMD393394 LVY393386:LVZ393394 MFU393386:MFV393394 MPQ393386:MPR393394 MZM393386:MZN393394 NJI393386:NJJ393394 NTE393386:NTF393394 ODA393386:ODB393394 OMW393386:OMX393394 OWS393386:OWT393394 PGO393386:PGP393394 PQK393386:PQL393394 QAG393386:QAH393394 QKC393386:QKD393394 QTY393386:QTZ393394 RDU393386:RDV393394 RNQ393386:RNR393394 RXM393386:RXN393394 SHI393386:SHJ393394 SRE393386:SRF393394 TBA393386:TBB393394 TKW393386:TKX393394 TUS393386:TUT393394 UEO393386:UEP393394 UOK393386:UOL393394 UYG393386:UYH393394 VIC393386:VID393394 VRY393386:VRZ393394 WBU393386:WBV393394 WLQ393386:WLR393394 WVM393386:WVN393394 E458922:F458930 JA458922:JB458930 SW458922:SX458930 ACS458922:ACT458930 AMO458922:AMP458930 AWK458922:AWL458930 BGG458922:BGH458930 BQC458922:BQD458930 BZY458922:BZZ458930 CJU458922:CJV458930 CTQ458922:CTR458930 DDM458922:DDN458930 DNI458922:DNJ458930 DXE458922:DXF458930 EHA458922:EHB458930 EQW458922:EQX458930 FAS458922:FAT458930 FKO458922:FKP458930 FUK458922:FUL458930 GEG458922:GEH458930 GOC458922:GOD458930 GXY458922:GXZ458930 HHU458922:HHV458930 HRQ458922:HRR458930 IBM458922:IBN458930 ILI458922:ILJ458930 IVE458922:IVF458930 JFA458922:JFB458930 JOW458922:JOX458930 JYS458922:JYT458930 KIO458922:KIP458930 KSK458922:KSL458930 LCG458922:LCH458930 LMC458922:LMD458930 LVY458922:LVZ458930 MFU458922:MFV458930 MPQ458922:MPR458930 MZM458922:MZN458930 NJI458922:NJJ458930 NTE458922:NTF458930 ODA458922:ODB458930 OMW458922:OMX458930 OWS458922:OWT458930 PGO458922:PGP458930 PQK458922:PQL458930 QAG458922:QAH458930 QKC458922:QKD458930 QTY458922:QTZ458930 RDU458922:RDV458930 RNQ458922:RNR458930 RXM458922:RXN458930 SHI458922:SHJ458930 SRE458922:SRF458930 TBA458922:TBB458930 TKW458922:TKX458930 TUS458922:TUT458930 UEO458922:UEP458930 UOK458922:UOL458930 UYG458922:UYH458930 VIC458922:VID458930 VRY458922:VRZ458930 WBU458922:WBV458930 WLQ458922:WLR458930 WVM458922:WVN458930 E524458:F524466 JA524458:JB524466 SW524458:SX524466 ACS524458:ACT524466 AMO524458:AMP524466 AWK524458:AWL524466 BGG524458:BGH524466 BQC524458:BQD524466 BZY524458:BZZ524466 CJU524458:CJV524466 CTQ524458:CTR524466 DDM524458:DDN524466 DNI524458:DNJ524466 DXE524458:DXF524466 EHA524458:EHB524466 EQW524458:EQX524466 FAS524458:FAT524466 FKO524458:FKP524466 FUK524458:FUL524466 GEG524458:GEH524466 GOC524458:GOD524466 GXY524458:GXZ524466 HHU524458:HHV524466 HRQ524458:HRR524466 IBM524458:IBN524466 ILI524458:ILJ524466 IVE524458:IVF524466 JFA524458:JFB524466 JOW524458:JOX524466 JYS524458:JYT524466 KIO524458:KIP524466 KSK524458:KSL524466 LCG524458:LCH524466 LMC524458:LMD524466 LVY524458:LVZ524466 MFU524458:MFV524466 MPQ524458:MPR524466 MZM524458:MZN524466 NJI524458:NJJ524466 NTE524458:NTF524466 ODA524458:ODB524466 OMW524458:OMX524466 OWS524458:OWT524466 PGO524458:PGP524466 PQK524458:PQL524466 QAG524458:QAH524466 QKC524458:QKD524466 QTY524458:QTZ524466 RDU524458:RDV524466 RNQ524458:RNR524466 RXM524458:RXN524466 SHI524458:SHJ524466 SRE524458:SRF524466 TBA524458:TBB524466 TKW524458:TKX524466 TUS524458:TUT524466 UEO524458:UEP524466 UOK524458:UOL524466 UYG524458:UYH524466 VIC524458:VID524466 VRY524458:VRZ524466 WBU524458:WBV524466 WLQ524458:WLR524466 WVM524458:WVN524466 E589994:F590002 JA589994:JB590002 SW589994:SX590002 ACS589994:ACT590002 AMO589994:AMP590002 AWK589994:AWL590002 BGG589994:BGH590002 BQC589994:BQD590002 BZY589994:BZZ590002 CJU589994:CJV590002 CTQ589994:CTR590002 DDM589994:DDN590002 DNI589994:DNJ590002 DXE589994:DXF590002 EHA589994:EHB590002 EQW589994:EQX590002 FAS589994:FAT590002 FKO589994:FKP590002 FUK589994:FUL590002 GEG589994:GEH590002 GOC589994:GOD590002 GXY589994:GXZ590002 HHU589994:HHV590002 HRQ589994:HRR590002 IBM589994:IBN590002 ILI589994:ILJ590002 IVE589994:IVF590002 JFA589994:JFB590002 JOW589994:JOX590002 JYS589994:JYT590002 KIO589994:KIP590002 KSK589994:KSL590002 LCG589994:LCH590002 LMC589994:LMD590002 LVY589994:LVZ590002 MFU589994:MFV590002 MPQ589994:MPR590002 MZM589994:MZN590002 NJI589994:NJJ590002 NTE589994:NTF590002 ODA589994:ODB590002 OMW589994:OMX590002 OWS589994:OWT590002 PGO589994:PGP590002 PQK589994:PQL590002 QAG589994:QAH590002 QKC589994:QKD590002 QTY589994:QTZ590002 RDU589994:RDV590002 RNQ589994:RNR590002 RXM589994:RXN590002 SHI589994:SHJ590002 SRE589994:SRF590002 TBA589994:TBB590002 TKW589994:TKX590002 TUS589994:TUT590002 UEO589994:UEP590002 UOK589994:UOL590002 UYG589994:UYH590002 VIC589994:VID590002 VRY589994:VRZ590002 WBU589994:WBV590002 WLQ589994:WLR590002 WVM589994:WVN590002 E655530:F655538 JA655530:JB655538 SW655530:SX655538 ACS655530:ACT655538 AMO655530:AMP655538 AWK655530:AWL655538 BGG655530:BGH655538 BQC655530:BQD655538 BZY655530:BZZ655538 CJU655530:CJV655538 CTQ655530:CTR655538 DDM655530:DDN655538 DNI655530:DNJ655538 DXE655530:DXF655538 EHA655530:EHB655538 EQW655530:EQX655538 FAS655530:FAT655538 FKO655530:FKP655538 FUK655530:FUL655538 GEG655530:GEH655538 GOC655530:GOD655538 GXY655530:GXZ655538 HHU655530:HHV655538 HRQ655530:HRR655538 IBM655530:IBN655538 ILI655530:ILJ655538 IVE655530:IVF655538 JFA655530:JFB655538 JOW655530:JOX655538 JYS655530:JYT655538 KIO655530:KIP655538 KSK655530:KSL655538 LCG655530:LCH655538 LMC655530:LMD655538 LVY655530:LVZ655538 MFU655530:MFV655538 MPQ655530:MPR655538 MZM655530:MZN655538 NJI655530:NJJ655538 NTE655530:NTF655538 ODA655530:ODB655538 OMW655530:OMX655538 OWS655530:OWT655538 PGO655530:PGP655538 PQK655530:PQL655538 QAG655530:QAH655538 QKC655530:QKD655538 QTY655530:QTZ655538 RDU655530:RDV655538 RNQ655530:RNR655538 RXM655530:RXN655538 SHI655530:SHJ655538 SRE655530:SRF655538 TBA655530:TBB655538 TKW655530:TKX655538 TUS655530:TUT655538 UEO655530:UEP655538 UOK655530:UOL655538 UYG655530:UYH655538 VIC655530:VID655538 VRY655530:VRZ655538 WBU655530:WBV655538 WLQ655530:WLR655538 WVM655530:WVN655538 E721066:F721074 JA721066:JB721074 SW721066:SX721074 ACS721066:ACT721074 AMO721066:AMP721074 AWK721066:AWL721074 BGG721066:BGH721074 BQC721066:BQD721074 BZY721066:BZZ721074 CJU721066:CJV721074 CTQ721066:CTR721074 DDM721066:DDN721074 DNI721066:DNJ721074 DXE721066:DXF721074 EHA721066:EHB721074 EQW721066:EQX721074 FAS721066:FAT721074 FKO721066:FKP721074 FUK721066:FUL721074 GEG721066:GEH721074 GOC721066:GOD721074 GXY721066:GXZ721074 HHU721066:HHV721074 HRQ721066:HRR721074 IBM721066:IBN721074 ILI721066:ILJ721074 IVE721066:IVF721074 JFA721066:JFB721074 JOW721066:JOX721074 JYS721066:JYT721074 KIO721066:KIP721074 KSK721066:KSL721074 LCG721066:LCH721074 LMC721066:LMD721074 LVY721066:LVZ721074 MFU721066:MFV721074 MPQ721066:MPR721074 MZM721066:MZN721074 NJI721066:NJJ721074 NTE721066:NTF721074 ODA721066:ODB721074 OMW721066:OMX721074 OWS721066:OWT721074 PGO721066:PGP721074 PQK721066:PQL721074 QAG721066:QAH721074 QKC721066:QKD721074 QTY721066:QTZ721074 RDU721066:RDV721074 RNQ721066:RNR721074 RXM721066:RXN721074 SHI721066:SHJ721074 SRE721066:SRF721074 TBA721066:TBB721074 TKW721066:TKX721074 TUS721066:TUT721074 UEO721066:UEP721074 UOK721066:UOL721074 UYG721066:UYH721074 VIC721066:VID721074 VRY721066:VRZ721074 WBU721066:WBV721074 WLQ721066:WLR721074 WVM721066:WVN721074 E786602:F786610 JA786602:JB786610 SW786602:SX786610 ACS786602:ACT786610 AMO786602:AMP786610 AWK786602:AWL786610 BGG786602:BGH786610 BQC786602:BQD786610 BZY786602:BZZ786610 CJU786602:CJV786610 CTQ786602:CTR786610 DDM786602:DDN786610 DNI786602:DNJ786610 DXE786602:DXF786610 EHA786602:EHB786610 EQW786602:EQX786610 FAS786602:FAT786610 FKO786602:FKP786610 FUK786602:FUL786610 GEG786602:GEH786610 GOC786602:GOD786610 GXY786602:GXZ786610 HHU786602:HHV786610 HRQ786602:HRR786610 IBM786602:IBN786610 ILI786602:ILJ786610 IVE786602:IVF786610 JFA786602:JFB786610 JOW786602:JOX786610 JYS786602:JYT786610 KIO786602:KIP786610 KSK786602:KSL786610 LCG786602:LCH786610 LMC786602:LMD786610 LVY786602:LVZ786610 MFU786602:MFV786610 MPQ786602:MPR786610 MZM786602:MZN786610 NJI786602:NJJ786610 NTE786602:NTF786610 ODA786602:ODB786610 OMW786602:OMX786610 OWS786602:OWT786610 PGO786602:PGP786610 PQK786602:PQL786610 QAG786602:QAH786610 QKC786602:QKD786610 QTY786602:QTZ786610 RDU786602:RDV786610 RNQ786602:RNR786610 RXM786602:RXN786610 SHI786602:SHJ786610 SRE786602:SRF786610 TBA786602:TBB786610 TKW786602:TKX786610 TUS786602:TUT786610 UEO786602:UEP786610 UOK786602:UOL786610 UYG786602:UYH786610 VIC786602:VID786610 VRY786602:VRZ786610 WBU786602:WBV786610 WLQ786602:WLR786610 WVM786602:WVN786610 E852138:F852146 JA852138:JB852146 SW852138:SX852146 ACS852138:ACT852146 AMO852138:AMP852146 AWK852138:AWL852146 BGG852138:BGH852146 BQC852138:BQD852146 BZY852138:BZZ852146 CJU852138:CJV852146 CTQ852138:CTR852146 DDM852138:DDN852146 DNI852138:DNJ852146 DXE852138:DXF852146 EHA852138:EHB852146 EQW852138:EQX852146 FAS852138:FAT852146 FKO852138:FKP852146 FUK852138:FUL852146 GEG852138:GEH852146 GOC852138:GOD852146 GXY852138:GXZ852146 HHU852138:HHV852146 HRQ852138:HRR852146 IBM852138:IBN852146 ILI852138:ILJ852146 IVE852138:IVF852146 JFA852138:JFB852146 JOW852138:JOX852146 JYS852138:JYT852146 KIO852138:KIP852146 KSK852138:KSL852146 LCG852138:LCH852146 LMC852138:LMD852146 LVY852138:LVZ852146 MFU852138:MFV852146 MPQ852138:MPR852146 MZM852138:MZN852146 NJI852138:NJJ852146 NTE852138:NTF852146 ODA852138:ODB852146 OMW852138:OMX852146 OWS852138:OWT852146 PGO852138:PGP852146 PQK852138:PQL852146 QAG852138:QAH852146 QKC852138:QKD852146 QTY852138:QTZ852146 RDU852138:RDV852146 RNQ852138:RNR852146 RXM852138:RXN852146 SHI852138:SHJ852146 SRE852138:SRF852146 TBA852138:TBB852146 TKW852138:TKX852146 TUS852138:TUT852146 UEO852138:UEP852146 UOK852138:UOL852146 UYG852138:UYH852146 VIC852138:VID852146 VRY852138:VRZ852146 WBU852138:WBV852146 WLQ852138:WLR852146 WVM852138:WVN852146 E917674:F917682 JA917674:JB917682 SW917674:SX917682 ACS917674:ACT917682 AMO917674:AMP917682 AWK917674:AWL917682 BGG917674:BGH917682 BQC917674:BQD917682 BZY917674:BZZ917682 CJU917674:CJV917682 CTQ917674:CTR917682 DDM917674:DDN917682 DNI917674:DNJ917682 DXE917674:DXF917682 EHA917674:EHB917682 EQW917674:EQX917682 FAS917674:FAT917682 FKO917674:FKP917682 FUK917674:FUL917682 GEG917674:GEH917682 GOC917674:GOD917682 GXY917674:GXZ917682 HHU917674:HHV917682 HRQ917674:HRR917682 IBM917674:IBN917682 ILI917674:ILJ917682 IVE917674:IVF917682 JFA917674:JFB917682 JOW917674:JOX917682 JYS917674:JYT917682 KIO917674:KIP917682 KSK917674:KSL917682 LCG917674:LCH917682 LMC917674:LMD917682 LVY917674:LVZ917682 MFU917674:MFV917682 MPQ917674:MPR917682 MZM917674:MZN917682 NJI917674:NJJ917682 NTE917674:NTF917682 ODA917674:ODB917682 OMW917674:OMX917682 OWS917674:OWT917682 PGO917674:PGP917682 PQK917674:PQL917682 QAG917674:QAH917682 QKC917674:QKD917682 QTY917674:QTZ917682 RDU917674:RDV917682 RNQ917674:RNR917682 RXM917674:RXN917682 SHI917674:SHJ917682 SRE917674:SRF917682 TBA917674:TBB917682 TKW917674:TKX917682 TUS917674:TUT917682 UEO917674:UEP917682 UOK917674:UOL917682 UYG917674:UYH917682 VIC917674:VID917682 VRY917674:VRZ917682 WBU917674:WBV917682 WLQ917674:WLR917682 WVM917674:WVN917682 E983210:F983218 JA983210:JB983218 SW983210:SX983218 ACS983210:ACT983218 AMO983210:AMP983218 AWK983210:AWL983218 BGG983210:BGH983218 BQC983210:BQD983218 BZY983210:BZZ983218 CJU983210:CJV983218 CTQ983210:CTR983218 DDM983210:DDN983218 DNI983210:DNJ983218 DXE983210:DXF983218 EHA983210:EHB983218 EQW983210:EQX983218 FAS983210:FAT983218 FKO983210:FKP983218 FUK983210:FUL983218 GEG983210:GEH983218 GOC983210:GOD983218 GXY983210:GXZ983218 HHU983210:HHV983218 HRQ983210:HRR983218 IBM983210:IBN983218 ILI983210:ILJ983218 IVE983210:IVF983218 JFA983210:JFB983218 JOW983210:JOX983218 JYS983210:JYT983218 KIO983210:KIP983218 KSK983210:KSL983218 LCG983210:LCH983218 LMC983210:LMD983218 LVY983210:LVZ983218 MFU983210:MFV983218 MPQ983210:MPR983218 MZM983210:MZN983218 NJI983210:NJJ983218 NTE983210:NTF983218 ODA983210:ODB983218 OMW983210:OMX983218 OWS983210:OWT983218 PGO983210:PGP983218 PQK983210:PQL983218 QAG983210:QAH983218 QKC983210:QKD983218 QTY983210:QTZ983218 RDU983210:RDV983218 RNQ983210:RNR983218 RXM983210:RXN983218 SHI983210:SHJ983218 SRE983210:SRF983218 TBA983210:TBB983218 TKW983210:TKX983218 TUS983210:TUT983218 UEO983210:UEP983218 UOK983210:UOL983218 UYG983210:UYH983218 VIC983210:VID983218 VRY983210:VRZ983218 WBU983210:WBV983218 WLQ983210:WLR983218 WVM983210:WVN983218 SV122:SV183 ACR122:ACR183 AMN122:AMN183 AWJ122:AWJ183 BGF122:BGF183 BQB122:BQB183 BZX122:BZX183 CJT122:CJT183 CTP122:CTP183 DDL122:DDL183 DNH122:DNH183 DXD122:DXD183 EGZ122:EGZ183 EQV122:EQV183 FAR122:FAR183 FKN122:FKN183 FUJ122:FUJ183 GEF122:GEF183 GOB122:GOB183 GXX122:GXX183 HHT122:HHT183 HRP122:HRP183 IBL122:IBL183 ILH122:ILH183 IVD122:IVD183 JEZ122:JEZ183 JOV122:JOV183 JYR122:JYR183 KIN122:KIN183 KSJ122:KSJ183 LCF122:LCF183 LMB122:LMB183 LVX122:LVX183 MFT122:MFT183 MPP122:MPP183 MZL122:MZL183 NJH122:NJH183 NTD122:NTD183 OCZ122:OCZ183 OMV122:OMV183 OWR122:OWR183 PGN122:PGN183 PQJ122:PQJ183 QAF122:QAF183 QKB122:QKB183 QTX122:QTX183 RDT122:RDT183 RNP122:RNP183 RXL122:RXL183 SHH122:SHH183 SRD122:SRD183 TAZ122:TAZ183 TKV122:TKV183 TUR122:TUR183 UEN122:UEN183 UOJ122:UOJ183 UYF122:UYF183 VIB122:VIB183 VRX122:VRX183 WBT122:WBT183 WLP122:WLP183 WVL122:WVL183 ACU18:ACU184 AMQ18:AMQ184 D65664:D65714 IZ65664:IZ65714 SV65664:SV65714 ACR65664:ACR65714 AMN65664:AMN65714 AWJ65664:AWJ65714 BGF65664:BGF65714 BQB65664:BQB65714 BZX65664:BZX65714 CJT65664:CJT65714 CTP65664:CTP65714 DDL65664:DDL65714 DNH65664:DNH65714 DXD65664:DXD65714 EGZ65664:EGZ65714 EQV65664:EQV65714 FAR65664:FAR65714 FKN65664:FKN65714 FUJ65664:FUJ65714 GEF65664:GEF65714 GOB65664:GOB65714 GXX65664:GXX65714 HHT65664:HHT65714 HRP65664:HRP65714 IBL65664:IBL65714 ILH65664:ILH65714 IVD65664:IVD65714 JEZ65664:JEZ65714 JOV65664:JOV65714 JYR65664:JYR65714 KIN65664:KIN65714 KSJ65664:KSJ65714 LCF65664:LCF65714 LMB65664:LMB65714 LVX65664:LVX65714 MFT65664:MFT65714 MPP65664:MPP65714 MZL65664:MZL65714 NJH65664:NJH65714 NTD65664:NTD65714 OCZ65664:OCZ65714 OMV65664:OMV65714 OWR65664:OWR65714 PGN65664:PGN65714 PQJ65664:PQJ65714 QAF65664:QAF65714 QKB65664:QKB65714 QTX65664:QTX65714 RDT65664:RDT65714 RNP65664:RNP65714 RXL65664:RXL65714 SHH65664:SHH65714 SRD65664:SRD65714 TAZ65664:TAZ65714 TKV65664:TKV65714 TUR65664:TUR65714 UEN65664:UEN65714 UOJ65664:UOJ65714 UYF65664:UYF65714 VIB65664:VIB65714 VRX65664:VRX65714 WBT65664:WBT65714 WLP65664:WLP65714 WVL65664:WVL65714 D131200:D131250 IZ131200:IZ131250 SV131200:SV131250 ACR131200:ACR131250 AMN131200:AMN131250 AWJ131200:AWJ131250 BGF131200:BGF131250 BQB131200:BQB131250 BZX131200:BZX131250 CJT131200:CJT131250 CTP131200:CTP131250 DDL131200:DDL131250 DNH131200:DNH131250 DXD131200:DXD131250 EGZ131200:EGZ131250 EQV131200:EQV131250 FAR131200:FAR131250 FKN131200:FKN131250 FUJ131200:FUJ131250 GEF131200:GEF131250 GOB131200:GOB131250 GXX131200:GXX131250 HHT131200:HHT131250 HRP131200:HRP131250 IBL131200:IBL131250 ILH131200:ILH131250 IVD131200:IVD131250 JEZ131200:JEZ131250 JOV131200:JOV131250 JYR131200:JYR131250 KIN131200:KIN131250 KSJ131200:KSJ131250 LCF131200:LCF131250 LMB131200:LMB131250 LVX131200:LVX131250 MFT131200:MFT131250 MPP131200:MPP131250 MZL131200:MZL131250 NJH131200:NJH131250 NTD131200:NTD131250 OCZ131200:OCZ131250 OMV131200:OMV131250 OWR131200:OWR131250 PGN131200:PGN131250 PQJ131200:PQJ131250 QAF131200:QAF131250 QKB131200:QKB131250 QTX131200:QTX131250 RDT131200:RDT131250 RNP131200:RNP131250 RXL131200:RXL131250 SHH131200:SHH131250 SRD131200:SRD131250 TAZ131200:TAZ131250 TKV131200:TKV131250 TUR131200:TUR131250 UEN131200:UEN131250 UOJ131200:UOJ131250 UYF131200:UYF131250 VIB131200:VIB131250 VRX131200:VRX131250 WBT131200:WBT131250 WLP131200:WLP131250 WVL131200:WVL131250 D196736:D196786 IZ196736:IZ196786 SV196736:SV196786 ACR196736:ACR196786 AMN196736:AMN196786 AWJ196736:AWJ196786 BGF196736:BGF196786 BQB196736:BQB196786 BZX196736:BZX196786 CJT196736:CJT196786 CTP196736:CTP196786 DDL196736:DDL196786 DNH196736:DNH196786 DXD196736:DXD196786 EGZ196736:EGZ196786 EQV196736:EQV196786 FAR196736:FAR196786 FKN196736:FKN196786 FUJ196736:FUJ196786 GEF196736:GEF196786 GOB196736:GOB196786 GXX196736:GXX196786 HHT196736:HHT196786 HRP196736:HRP196786 IBL196736:IBL196786 ILH196736:ILH196786 IVD196736:IVD196786 JEZ196736:JEZ196786 JOV196736:JOV196786 JYR196736:JYR196786 KIN196736:KIN196786 KSJ196736:KSJ196786 LCF196736:LCF196786 LMB196736:LMB196786 LVX196736:LVX196786 MFT196736:MFT196786 MPP196736:MPP196786 MZL196736:MZL196786 NJH196736:NJH196786 NTD196736:NTD196786 OCZ196736:OCZ196786 OMV196736:OMV196786 OWR196736:OWR196786 PGN196736:PGN196786 PQJ196736:PQJ196786 QAF196736:QAF196786 QKB196736:QKB196786 QTX196736:QTX196786 RDT196736:RDT196786 RNP196736:RNP196786 RXL196736:RXL196786 SHH196736:SHH196786 SRD196736:SRD196786 TAZ196736:TAZ196786 TKV196736:TKV196786 TUR196736:TUR196786 UEN196736:UEN196786 UOJ196736:UOJ196786 UYF196736:UYF196786 VIB196736:VIB196786 VRX196736:VRX196786 WBT196736:WBT196786 WLP196736:WLP196786 WVL196736:WVL196786 D262272:D262322 IZ262272:IZ262322 SV262272:SV262322 ACR262272:ACR262322 AMN262272:AMN262322 AWJ262272:AWJ262322 BGF262272:BGF262322 BQB262272:BQB262322 BZX262272:BZX262322 CJT262272:CJT262322 CTP262272:CTP262322 DDL262272:DDL262322 DNH262272:DNH262322 DXD262272:DXD262322 EGZ262272:EGZ262322 EQV262272:EQV262322 FAR262272:FAR262322 FKN262272:FKN262322 FUJ262272:FUJ262322 GEF262272:GEF262322 GOB262272:GOB262322 GXX262272:GXX262322 HHT262272:HHT262322 HRP262272:HRP262322 IBL262272:IBL262322 ILH262272:ILH262322 IVD262272:IVD262322 JEZ262272:JEZ262322 JOV262272:JOV262322 JYR262272:JYR262322 KIN262272:KIN262322 KSJ262272:KSJ262322 LCF262272:LCF262322 LMB262272:LMB262322 LVX262272:LVX262322 MFT262272:MFT262322 MPP262272:MPP262322 MZL262272:MZL262322 NJH262272:NJH262322 NTD262272:NTD262322 OCZ262272:OCZ262322 OMV262272:OMV262322 OWR262272:OWR262322 PGN262272:PGN262322 PQJ262272:PQJ262322 QAF262272:QAF262322 QKB262272:QKB262322 QTX262272:QTX262322 RDT262272:RDT262322 RNP262272:RNP262322 RXL262272:RXL262322 SHH262272:SHH262322 SRD262272:SRD262322 TAZ262272:TAZ262322 TKV262272:TKV262322 TUR262272:TUR262322 UEN262272:UEN262322 UOJ262272:UOJ262322 UYF262272:UYF262322 VIB262272:VIB262322 VRX262272:VRX262322 WBT262272:WBT262322 WLP262272:WLP262322 WVL262272:WVL262322 D327808:D327858 IZ327808:IZ327858 SV327808:SV327858 ACR327808:ACR327858 AMN327808:AMN327858 AWJ327808:AWJ327858 BGF327808:BGF327858 BQB327808:BQB327858 BZX327808:BZX327858 CJT327808:CJT327858 CTP327808:CTP327858 DDL327808:DDL327858 DNH327808:DNH327858 DXD327808:DXD327858 EGZ327808:EGZ327858 EQV327808:EQV327858 FAR327808:FAR327858 FKN327808:FKN327858 FUJ327808:FUJ327858 GEF327808:GEF327858 GOB327808:GOB327858 GXX327808:GXX327858 HHT327808:HHT327858 HRP327808:HRP327858 IBL327808:IBL327858 ILH327808:ILH327858 IVD327808:IVD327858 JEZ327808:JEZ327858 JOV327808:JOV327858 JYR327808:JYR327858 KIN327808:KIN327858 KSJ327808:KSJ327858 LCF327808:LCF327858 LMB327808:LMB327858 LVX327808:LVX327858 MFT327808:MFT327858 MPP327808:MPP327858 MZL327808:MZL327858 NJH327808:NJH327858 NTD327808:NTD327858 OCZ327808:OCZ327858 OMV327808:OMV327858 OWR327808:OWR327858 PGN327808:PGN327858 PQJ327808:PQJ327858 QAF327808:QAF327858 QKB327808:QKB327858 QTX327808:QTX327858 RDT327808:RDT327858 RNP327808:RNP327858 RXL327808:RXL327858 SHH327808:SHH327858 SRD327808:SRD327858 TAZ327808:TAZ327858 TKV327808:TKV327858 TUR327808:TUR327858 UEN327808:UEN327858 UOJ327808:UOJ327858 UYF327808:UYF327858 VIB327808:VIB327858 VRX327808:VRX327858 WBT327808:WBT327858 WLP327808:WLP327858 WVL327808:WVL327858 D393344:D393394 IZ393344:IZ393394 SV393344:SV393394 ACR393344:ACR393394 AMN393344:AMN393394 AWJ393344:AWJ393394 BGF393344:BGF393394 BQB393344:BQB393394 BZX393344:BZX393394 CJT393344:CJT393394 CTP393344:CTP393394 DDL393344:DDL393394 DNH393344:DNH393394 DXD393344:DXD393394 EGZ393344:EGZ393394 EQV393344:EQV393394 FAR393344:FAR393394 FKN393344:FKN393394 FUJ393344:FUJ393394 GEF393344:GEF393394 GOB393344:GOB393394 GXX393344:GXX393394 HHT393344:HHT393394 HRP393344:HRP393394 IBL393344:IBL393394 ILH393344:ILH393394 IVD393344:IVD393394 JEZ393344:JEZ393394 JOV393344:JOV393394 JYR393344:JYR393394 KIN393344:KIN393394 KSJ393344:KSJ393394 LCF393344:LCF393394 LMB393344:LMB393394 LVX393344:LVX393394 MFT393344:MFT393394 MPP393344:MPP393394 MZL393344:MZL393394 NJH393344:NJH393394 NTD393344:NTD393394 OCZ393344:OCZ393394 OMV393344:OMV393394 OWR393344:OWR393394 PGN393344:PGN393394 PQJ393344:PQJ393394 QAF393344:QAF393394 QKB393344:QKB393394 QTX393344:QTX393394 RDT393344:RDT393394 RNP393344:RNP393394 RXL393344:RXL393394 SHH393344:SHH393394 SRD393344:SRD393394 TAZ393344:TAZ393394 TKV393344:TKV393394 TUR393344:TUR393394 UEN393344:UEN393394 UOJ393344:UOJ393394 UYF393344:UYF393394 VIB393344:VIB393394 VRX393344:VRX393394 WBT393344:WBT393394 WLP393344:WLP393394 WVL393344:WVL393394 D458880:D458930 IZ458880:IZ458930 SV458880:SV458930 ACR458880:ACR458930 AMN458880:AMN458930 AWJ458880:AWJ458930 BGF458880:BGF458930 BQB458880:BQB458930 BZX458880:BZX458930 CJT458880:CJT458930 CTP458880:CTP458930 DDL458880:DDL458930 DNH458880:DNH458930 DXD458880:DXD458930 EGZ458880:EGZ458930 EQV458880:EQV458930 FAR458880:FAR458930 FKN458880:FKN458930 FUJ458880:FUJ458930 GEF458880:GEF458930 GOB458880:GOB458930 GXX458880:GXX458930 HHT458880:HHT458930 HRP458880:HRP458930 IBL458880:IBL458930 ILH458880:ILH458930 IVD458880:IVD458930 JEZ458880:JEZ458930 JOV458880:JOV458930 JYR458880:JYR458930 KIN458880:KIN458930 KSJ458880:KSJ458930 LCF458880:LCF458930 LMB458880:LMB458930 LVX458880:LVX458930 MFT458880:MFT458930 MPP458880:MPP458930 MZL458880:MZL458930 NJH458880:NJH458930 NTD458880:NTD458930 OCZ458880:OCZ458930 OMV458880:OMV458930 OWR458880:OWR458930 PGN458880:PGN458930 PQJ458880:PQJ458930 QAF458880:QAF458930 QKB458880:QKB458930 QTX458880:QTX458930 RDT458880:RDT458930 RNP458880:RNP458930 RXL458880:RXL458930 SHH458880:SHH458930 SRD458880:SRD458930 TAZ458880:TAZ458930 TKV458880:TKV458930 TUR458880:TUR458930 UEN458880:UEN458930 UOJ458880:UOJ458930 UYF458880:UYF458930 VIB458880:VIB458930 VRX458880:VRX458930 WBT458880:WBT458930 WLP458880:WLP458930 WVL458880:WVL458930 D524416:D524466 IZ524416:IZ524466 SV524416:SV524466 ACR524416:ACR524466 AMN524416:AMN524466 AWJ524416:AWJ524466 BGF524416:BGF524466 BQB524416:BQB524466 BZX524416:BZX524466 CJT524416:CJT524466 CTP524416:CTP524466 DDL524416:DDL524466 DNH524416:DNH524466 DXD524416:DXD524466 EGZ524416:EGZ524466 EQV524416:EQV524466 FAR524416:FAR524466 FKN524416:FKN524466 FUJ524416:FUJ524466 GEF524416:GEF524466 GOB524416:GOB524466 GXX524416:GXX524466 HHT524416:HHT524466 HRP524416:HRP524466 IBL524416:IBL524466 ILH524416:ILH524466 IVD524416:IVD524466 JEZ524416:JEZ524466 JOV524416:JOV524466 JYR524416:JYR524466 KIN524416:KIN524466 KSJ524416:KSJ524466 LCF524416:LCF524466 LMB524416:LMB524466 LVX524416:LVX524466 MFT524416:MFT524466 MPP524416:MPP524466 MZL524416:MZL524466 NJH524416:NJH524466 NTD524416:NTD524466 OCZ524416:OCZ524466 OMV524416:OMV524466 OWR524416:OWR524466 PGN524416:PGN524466 PQJ524416:PQJ524466 QAF524416:QAF524466 QKB524416:QKB524466 QTX524416:QTX524466 RDT524416:RDT524466 RNP524416:RNP524466 RXL524416:RXL524466 SHH524416:SHH524466 SRD524416:SRD524466 TAZ524416:TAZ524466 TKV524416:TKV524466 TUR524416:TUR524466 UEN524416:UEN524466 UOJ524416:UOJ524466 UYF524416:UYF524466 VIB524416:VIB524466 VRX524416:VRX524466 WBT524416:WBT524466 WLP524416:WLP524466 WVL524416:WVL524466 D589952:D590002 IZ589952:IZ590002 SV589952:SV590002 ACR589952:ACR590002 AMN589952:AMN590002 AWJ589952:AWJ590002 BGF589952:BGF590002 BQB589952:BQB590002 BZX589952:BZX590002 CJT589952:CJT590002 CTP589952:CTP590002 DDL589952:DDL590002 DNH589952:DNH590002 DXD589952:DXD590002 EGZ589952:EGZ590002 EQV589952:EQV590002 FAR589952:FAR590002 FKN589952:FKN590002 FUJ589952:FUJ590002 GEF589952:GEF590002 GOB589952:GOB590002 GXX589952:GXX590002 HHT589952:HHT590002 HRP589952:HRP590002 IBL589952:IBL590002 ILH589952:ILH590002 IVD589952:IVD590002 JEZ589952:JEZ590002 JOV589952:JOV590002 JYR589952:JYR590002 KIN589952:KIN590002 KSJ589952:KSJ590002 LCF589952:LCF590002 LMB589952:LMB590002 LVX589952:LVX590002 MFT589952:MFT590002 MPP589952:MPP590002 MZL589952:MZL590002 NJH589952:NJH590002 NTD589952:NTD590002 OCZ589952:OCZ590002 OMV589952:OMV590002 OWR589952:OWR590002 PGN589952:PGN590002 PQJ589952:PQJ590002 QAF589952:QAF590002 QKB589952:QKB590002 QTX589952:QTX590002 RDT589952:RDT590002 RNP589952:RNP590002 RXL589952:RXL590002 SHH589952:SHH590002 SRD589952:SRD590002 TAZ589952:TAZ590002 TKV589952:TKV590002 TUR589952:TUR590002 UEN589952:UEN590002 UOJ589952:UOJ590002 UYF589952:UYF590002 VIB589952:VIB590002 VRX589952:VRX590002 WBT589952:WBT590002 WLP589952:WLP590002 WVL589952:WVL590002 D655488:D655538 IZ655488:IZ655538 SV655488:SV655538 ACR655488:ACR655538 AMN655488:AMN655538 AWJ655488:AWJ655538 BGF655488:BGF655538 BQB655488:BQB655538 BZX655488:BZX655538 CJT655488:CJT655538 CTP655488:CTP655538 DDL655488:DDL655538 DNH655488:DNH655538 DXD655488:DXD655538 EGZ655488:EGZ655538 EQV655488:EQV655538 FAR655488:FAR655538 FKN655488:FKN655538 FUJ655488:FUJ655538 GEF655488:GEF655538 GOB655488:GOB655538 GXX655488:GXX655538 HHT655488:HHT655538 HRP655488:HRP655538 IBL655488:IBL655538 ILH655488:ILH655538 IVD655488:IVD655538 JEZ655488:JEZ655538 JOV655488:JOV655538 JYR655488:JYR655538 KIN655488:KIN655538 KSJ655488:KSJ655538 LCF655488:LCF655538 LMB655488:LMB655538 LVX655488:LVX655538 MFT655488:MFT655538 MPP655488:MPP655538 MZL655488:MZL655538 NJH655488:NJH655538 NTD655488:NTD655538 OCZ655488:OCZ655538 OMV655488:OMV655538 OWR655488:OWR655538 PGN655488:PGN655538 PQJ655488:PQJ655538 QAF655488:QAF655538 QKB655488:QKB655538 QTX655488:QTX655538 RDT655488:RDT655538 RNP655488:RNP655538 RXL655488:RXL655538 SHH655488:SHH655538 SRD655488:SRD655538 TAZ655488:TAZ655538 TKV655488:TKV655538 TUR655488:TUR655538 UEN655488:UEN655538 UOJ655488:UOJ655538 UYF655488:UYF655538 VIB655488:VIB655538 VRX655488:VRX655538 WBT655488:WBT655538 WLP655488:WLP655538 WVL655488:WVL655538 D721024:D721074 IZ721024:IZ721074 SV721024:SV721074 ACR721024:ACR721074 AMN721024:AMN721074 AWJ721024:AWJ721074 BGF721024:BGF721074 BQB721024:BQB721074 BZX721024:BZX721074 CJT721024:CJT721074 CTP721024:CTP721074 DDL721024:DDL721074 DNH721024:DNH721074 DXD721024:DXD721074 EGZ721024:EGZ721074 EQV721024:EQV721074 FAR721024:FAR721074 FKN721024:FKN721074 FUJ721024:FUJ721074 GEF721024:GEF721074 GOB721024:GOB721074 GXX721024:GXX721074 HHT721024:HHT721074 HRP721024:HRP721074 IBL721024:IBL721074 ILH721024:ILH721074 IVD721024:IVD721074 JEZ721024:JEZ721074 JOV721024:JOV721074 JYR721024:JYR721074 KIN721024:KIN721074 KSJ721024:KSJ721074 LCF721024:LCF721074 LMB721024:LMB721074 LVX721024:LVX721074 MFT721024:MFT721074 MPP721024:MPP721074 MZL721024:MZL721074 NJH721024:NJH721074 NTD721024:NTD721074 OCZ721024:OCZ721074 OMV721024:OMV721074 OWR721024:OWR721074 PGN721024:PGN721074 PQJ721024:PQJ721074 QAF721024:QAF721074 QKB721024:QKB721074 QTX721024:QTX721074 RDT721024:RDT721074 RNP721024:RNP721074 RXL721024:RXL721074 SHH721024:SHH721074 SRD721024:SRD721074 TAZ721024:TAZ721074 TKV721024:TKV721074 TUR721024:TUR721074 UEN721024:UEN721074 UOJ721024:UOJ721074 UYF721024:UYF721074 VIB721024:VIB721074 VRX721024:VRX721074 WBT721024:WBT721074 WLP721024:WLP721074 WVL721024:WVL721074 G197:G201 IZ194:JD194 SV194:SZ194 ACR194:ACV194 AMN194:AMR194 AWJ194:AWN194 BGF194:BGJ194 BQB194:BQF194 BZX194:CAB194 CJT194:CJX194 CTP194:CTT194 DDL194:DDP194 DNH194:DNL194 DXD194:DXH194 EGZ194:EHD194 EQV194:EQZ194 FAR194:FAV194 FKN194:FKR194 FUJ194:FUN194 GEF194:GEJ194 GOB194:GOF194 GXX194:GYB194 HHT194:HHX194 HRP194:HRT194 IBL194:IBP194 ILH194:ILL194 IVD194:IVH194 JEZ194:JFD194 JOV194:JOZ194 JYR194:JYV194 KIN194:KIR194 KSJ194:KSN194 LCF194:LCJ194 LMB194:LMF194 LVX194:LWB194 MFT194:MFX194 MPP194:MPT194 MZL194:MZP194 NJH194:NJL194 NTD194:NTH194 OCZ194:ODD194 OMV194:OMZ194 OWR194:OWV194 PGN194:PGR194 PQJ194:PQN194 QAF194:QAJ194 QKB194:QKF194 QTX194:QUB194 RDT194:RDX194 RNP194:RNT194 RXL194:RXP194 SHH194:SHL194 SRD194:SRH194 TAZ194:TBD194 TKV194:TKZ194 TUR194:TUV194 UEN194:UER194 UOJ194:UON194 UYF194:UYJ194 VIB194:VIF194 VRX194:VSB194 WBT194:WBX194 WLP194:WLT194 WVL194:WVP194 G255 JC255 SY255 ACU255 AMQ255 AWM255 BGI255 BQE255 CAA255 CJW255 CTS255 DDO255 DNK255 DXG255 EHC255 EQY255 FAU255 FKQ255 FUM255 GEI255 GOE255 GYA255 HHW255 HRS255 IBO255 ILK255 IVG255 JFC255 JOY255 JYU255 KIQ255 KSM255 LCI255 LME255 LWA255 MFW255 MPS255 MZO255 NJK255 NTG255 ODC255 OMY255 OWU255 PGQ255 PQM255 QAI255 QKE255 QUA255 RDW255 RNS255 RXO255 SHK255 SRG255 TBC255 TKY255 TUU255 UEQ255 UOM255 UYI255 VIE255 VSA255 WBW255 WLS255 WVO255 G277 JC277 SY277 ACU277 AMQ277 AWM277 BGI277 BQE277 CAA277 CJW277 CTS277 DDO277 DNK277 DXG277 EHC277 EQY277 FAU277 FKQ277 FUM277 GEI277 GOE277 GYA277 HHW277 HRS277 IBO277 ILK277 IVG277 JFC277 JOY277 JYU277 KIQ277 KSM277 LCI277 LME277 LWA277 MFW277 MPS277 MZO277 NJK277 NTG277 ODC277 OMY277 OWU277 PGQ277 PQM277 QAI277 QKE277 QUA277 RDW277 RNS277 RXO277 SHK277 SRG277 TBC277 TKY277 TUU277 UEQ277 UOM277 UYI277 VIE277 VSA277 WBW277 WLS277 WVO277 G195 JC195 SY195 ACU195 AMQ195 AWM195 BGI195 BQE195 CAA195 CJW195 CTS195 DDO195 DNK195 DXG195 EHC195 EQY195 FAU195 FKQ195 FUM195 GEI195 GOE195 GYA195 HHW195 HRS195 IBO195 ILK195 IVG195 JFC195 JOY195 JYU195 KIQ195 KSM195 LCI195 LME195 LWA195 MFW195 MPS195 MZO195 NJK195 NTG195 ODC195 OMY195 OWU195 PGQ195 PQM195 QAI195 QKE195 QUA195 RDW195 RNS195 RXO195 SHK195 SRG195 TBC195 TKY195 TUU195 UEQ195 UOM195 UYI195 VIE195 VSA195 WBW195 WLS195 WVO195 G203:G210 JC203:JC210 SY203:SY210 ACU203:ACU210 AMQ203:AMQ210 AWM203:AWM210 BGI203:BGI210 BQE203:BQE210 CAA203:CAA210 CJW203:CJW210 CTS203:CTS210 DDO203:DDO210 DNK203:DNK210 DXG203:DXG210 EHC203:EHC210 EQY203:EQY210 FAU203:FAU210 FKQ203:FKQ210 FUM203:FUM210 GEI203:GEI210 GOE203:GOE210 GYA203:GYA210 HHW203:HHW210 HRS203:HRS210 IBO203:IBO210 ILK203:ILK210 IVG203:IVG210 JFC203:JFC210 JOY203:JOY210 JYU203:JYU210 KIQ203:KIQ210 KSM203:KSM210 LCI203:LCI210 LME203:LME210 LWA203:LWA210 MFW203:MFW210 MPS203:MPS210 MZO203:MZO210 NJK203:NJK210 NTG203:NTG210 ODC203:ODC210 OMY203:OMY210 OWU203:OWU210 PGQ203:PGQ210 PQM203:PQM210 QAI203:QAI210 QKE203:QKE210 QUA203:QUA210 RDW203:RDW210 RNS203:RNS210 RXO203:RXO210 SHK203:SHK210 SRG203:SRG210 TBC203:TBC210 TKY203:TKY210 TUU203:TUU210 UEQ203:UEQ210 UOM203:UOM210 UYI203:UYI210 VIE203:VIE210 VSA203:VSA210 WBW203:WBW210 WLS203:WLS210 WVO203:WVO210 G212:G214 JC212:JC214 SY212:SY214 ACU212:ACU214 AMQ212:AMQ214 AWM212:AWM214 BGI212:BGI214 BQE212:BQE214 CAA212:CAA214 CJW212:CJW214 CTS212:CTS214 DDO212:DDO214 DNK212:DNK214 DXG212:DXG214 EHC212:EHC214 EQY212:EQY214 FAU212:FAU214 FKQ212:FKQ214 FUM212:FUM214 GEI212:GEI214 GOE212:GOE214 GYA212:GYA214 HHW212:HHW214 HRS212:HRS214 IBO212:IBO214 ILK212:ILK214 IVG212:IVG214 JFC212:JFC214 JOY212:JOY214 JYU212:JYU214 KIQ212:KIQ214 KSM212:KSM214 LCI212:LCI214 LME212:LME214 LWA212:LWA214 MFW212:MFW214 MPS212:MPS214 MZO212:MZO214 NJK212:NJK214 NTG212:NTG214 ODC212:ODC214 OMY212:OMY214 OWU212:OWU214 PGQ212:PGQ214 PQM212:PQM214 QAI212:QAI214 QKE212:QKE214 QUA212:QUA214 RDW212:RDW214 RNS212:RNS214 RXO212:RXO214 SHK212:SHK214 SRG212:SRG214 TBC212:TBC214 TKY212:TKY214 TUU212:TUU214 UEQ212:UEQ214 UOM212:UOM214 UYI212:UYI214 VIE212:VIE214 VSA212:VSA214 WBW212:WBW214 WLS212:WLS214 WVO212:WVO214 G216:G218 JC216:JC218 SY216:SY218 ACU216:ACU218 AMQ216:AMQ218 AWM216:AWM218 BGI216:BGI218 BQE216:BQE218 CAA216:CAA218 CJW216:CJW218 CTS216:CTS218 DDO216:DDO218 DNK216:DNK218 DXG216:DXG218 EHC216:EHC218 EQY216:EQY218 FAU216:FAU218 FKQ216:FKQ218 FUM216:FUM218 GEI216:GEI218 GOE216:GOE218 GYA216:GYA218 HHW216:HHW218 HRS216:HRS218 IBO216:IBO218 ILK216:ILK218 IVG216:IVG218 JFC216:JFC218 JOY216:JOY218 JYU216:JYU218 KIQ216:KIQ218 KSM216:KSM218 LCI216:LCI218 LME216:LME218 LWA216:LWA218 MFW216:MFW218 MPS216:MPS218 MZO216:MZO218 NJK216:NJK218 NTG216:NTG218 ODC216:ODC218 OMY216:OMY218 OWU216:OWU218 PGQ216:PGQ218 PQM216:PQM218 QAI216:QAI218 QKE216:QKE218 QUA216:QUA218 RDW216:RDW218 RNS216:RNS218 RXO216:RXO218 SHK216:SHK218 SRG216:SRG218 TBC216:TBC218 TKY216:TKY218 TUU216:TUU218 UEQ216:UEQ218 UOM216:UOM218 UYI216:UYI218 VIE216:VIE218 VSA216:VSA218 WBW216:WBW218 WLS216:WLS218 WVO216:WVO218 G220:G227 JC220:JC227 SY220:SY227 ACU220:ACU227 AMQ220:AMQ227 AWM220:AWM227 BGI220:BGI227 BQE220:BQE227 CAA220:CAA227 CJW220:CJW227 CTS220:CTS227 DDO220:DDO227 DNK220:DNK227 DXG220:DXG227 EHC220:EHC227 EQY220:EQY227 FAU220:FAU227 FKQ220:FKQ227 FUM220:FUM227 GEI220:GEI227 GOE220:GOE227 GYA220:GYA227 HHW220:HHW227 HRS220:HRS227 IBO220:IBO227 ILK220:ILK227 IVG220:IVG227 JFC220:JFC227 JOY220:JOY227 JYU220:JYU227 KIQ220:KIQ227 KSM220:KSM227 LCI220:LCI227 LME220:LME227 LWA220:LWA227 MFW220:MFW227 MPS220:MPS227 MZO220:MZO227 NJK220:NJK227 NTG220:NTG227 ODC220:ODC227 OMY220:OMY227 OWU220:OWU227 PGQ220:PGQ227 PQM220:PQM227 QAI220:QAI227 QKE220:QKE227 QUA220:QUA227 RDW220:RDW227 RNS220:RNS227 RXO220:RXO227 SHK220:SHK227 SRG220:SRG227 TBC220:TBC227 TKY220:TKY227 TUU220:TUU227 UEQ220:UEQ227 UOM220:UOM227 UYI220:UYI227 VIE220:VIE227 VSA220:VSA227 WBW220:WBW227 WLS220:WLS227 WVO220:WVO227 G229:G241 JC229:JC241 SY229:SY241 ACU229:ACU241 AMQ229:AMQ241 AWM229:AWM241 BGI229:BGI241 BQE229:BQE241 CAA229:CAA241 CJW229:CJW241 CTS229:CTS241 DDO229:DDO241 DNK229:DNK241 DXG229:DXG241 EHC229:EHC241 EQY229:EQY241 FAU229:FAU241 FKQ229:FKQ241 FUM229:FUM241 GEI229:GEI241 GOE229:GOE241 GYA229:GYA241 HHW229:HHW241 HRS229:HRS241 IBO229:IBO241 ILK229:ILK241 IVG229:IVG241 JFC229:JFC241 JOY229:JOY241 JYU229:JYU241 KIQ229:KIQ241 KSM229:KSM241 LCI229:LCI241 LME229:LME241 LWA229:LWA241 MFW229:MFW241 MPS229:MPS241 MZO229:MZO241 NJK229:NJK241 NTG229:NTG241 ODC229:ODC241 OMY229:OMY241 OWU229:OWU241 PGQ229:PGQ241 PQM229:PQM241 QAI229:QAI241 QKE229:QKE241 QUA229:QUA241 RDW229:RDW241 RNS229:RNS241 RXO229:RXO241 SHK229:SHK241 SRG229:SRG241 TBC229:TBC241 TKY229:TKY241 TUU229:TUU241 UEQ229:UEQ241 UOM229:UOM241 UYI229:UYI241 VIE229:VIE241 VSA229:VSA241 WBW229:WBW241 WLS229:WLS241 WVO229:WVO241 G243:G247 JC243:JC247 SY243:SY247 ACU243:ACU247 AMQ243:AMQ247 AWM243:AWM247 BGI243:BGI247 BQE243:BQE247 CAA243:CAA247 CJW243:CJW247 CTS243:CTS247 DDO243:DDO247 DNK243:DNK247 DXG243:DXG247 EHC243:EHC247 EQY243:EQY247 FAU243:FAU247 FKQ243:FKQ247 FUM243:FUM247 GEI243:GEI247 GOE243:GOE247 GYA243:GYA247 HHW243:HHW247 HRS243:HRS247 IBO243:IBO247 ILK243:ILK247 IVG243:IVG247 JFC243:JFC247 JOY243:JOY247 JYU243:JYU247 KIQ243:KIQ247 KSM243:KSM247 LCI243:LCI247 LME243:LME247 LWA243:LWA247 MFW243:MFW247 MPS243:MPS247 MZO243:MZO247 NJK243:NJK247 NTG243:NTG247 ODC243:ODC247 OMY243:OMY247 OWU243:OWU247 PGQ243:PGQ247 PQM243:PQM247 QAI243:QAI247 QKE243:QKE247 QUA243:QUA247 RDW243:RDW247 RNS243:RNS247 RXO243:RXO247 SHK243:SHK247 SRG243:SRG247 TBC243:TBC247 TKY243:TKY247 TUU243:TUU247 UEQ243:UEQ247 UOM243:UOM247 UYI243:UYI247 VIE243:VIE247 VSA243:VSA247 WBW243:WBW247 WLS243:WLS247 WVO243:WVO247 G249:G250 JC249:JC250 SY249:SY250 ACU249:ACU250 AMQ249:AMQ250 AWM249:AWM250 BGI249:BGI250 BQE249:BQE250 CAA249:CAA250 CJW249:CJW250 CTS249:CTS250 DDO249:DDO250 DNK249:DNK250 DXG249:DXG250 EHC249:EHC250 EQY249:EQY250 FAU249:FAU250 FKQ249:FKQ250 FUM249:FUM250 GEI249:GEI250 GOE249:GOE250 GYA249:GYA250 HHW249:HHW250 HRS249:HRS250 IBO249:IBO250 ILK249:ILK250 IVG249:IVG250 JFC249:JFC250 JOY249:JOY250 JYU249:JYU250 KIQ249:KIQ250 KSM249:KSM250 LCI249:LCI250 LME249:LME250 LWA249:LWA250 MFW249:MFW250 MPS249:MPS250 MZO249:MZO250 NJK249:NJK250 NTG249:NTG250 ODC249:ODC250 OMY249:OMY250 OWU249:OWU250 PGQ249:PGQ250 PQM249:PQM250 QAI249:QAI250 QKE249:QKE250 QUA249:QUA250 RDW249:RDW250 RNS249:RNS250 RXO249:RXO250 SHK249:SHK250 SRG249:SRG250 TBC249:TBC250 TKY249:TKY250 TUU249:TUU250 UEQ249:UEQ250 UOM249:UOM250 UYI249:UYI250 VIE249:VIE250 VSA249:VSA250 WBW249:WBW250 WLS249:WLS250 WVO249:WVO250 G252:G253 JC252:JC253 SY252:SY253 ACU252:ACU253 AMQ252:AMQ253 AWM252:AWM253 BGI252:BGI253 BQE252:BQE253 CAA252:CAA253 CJW252:CJW253 CTS252:CTS253 DDO252:DDO253 DNK252:DNK253 DXG252:DXG253 EHC252:EHC253 EQY252:EQY253 FAU252:FAU253 FKQ252:FKQ253 FUM252:FUM253 GEI252:GEI253 GOE252:GOE253 GYA252:GYA253 HHW252:HHW253 HRS252:HRS253 IBO252:IBO253 ILK252:ILK253 IVG252:IVG253 JFC252:JFC253 JOY252:JOY253 JYU252:JYU253 KIQ252:KIQ253 KSM252:KSM253 LCI252:LCI253 LME252:LME253 LWA252:LWA253 MFW252:MFW253 MPS252:MPS253 MZO252:MZO253 NJK252:NJK253 NTG252:NTG253 ODC252:ODC253 OMY252:OMY253 OWU252:OWU253 PGQ252:PGQ253 PQM252:PQM253 QAI252:QAI253 QKE252:QKE253 QUA252:QUA253 RDW252:RDW253 RNS252:RNS253 RXO252:RXO253 SHK252:SHK253 SRG252:SRG253 TBC252:TBC253 TKY252:TKY253 TUU252:TUU253 UEQ252:UEQ253 UOM252:UOM253 UYI252:UYI253 VIE252:VIE253 VSA252:VSA253 WBW252:WBW253 WLS252:WLS253 WVO252:WVO253 I203 JE203 TA203 ACW203 AMS203 AWO203 BGK203 BQG203 CAC203 CJY203 CTU203 DDQ203 DNM203 DXI203 EHE203 ERA203 FAW203 FKS203 FUO203 GEK203 GOG203 GYC203 HHY203 HRU203 IBQ203 ILM203 IVI203 JFE203 JPA203 JYW203 KIS203 KSO203 LCK203 LMG203 LWC203 MFY203 MPU203 MZQ203 NJM203 NTI203 ODE203 ONA203 OWW203 PGS203 PQO203 QAK203 QKG203 QUC203 RDY203 RNU203 RXQ203 SHM203 SRI203 TBE203 TLA203 TUW203 UES203 UOO203 UYK203 VIG203 VSC203 WBY203 WLU203 WVQ203 G269:G273 JC269:JC273 SY269:SY273 ACU269:ACU273 AMQ269:AMQ273 AWM269:AWM273 BGI269:BGI273 BQE269:BQE273 CAA269:CAA273 CJW269:CJW273 CTS269:CTS273 DDO269:DDO273 DNK269:DNK273 DXG269:DXG273 EHC269:EHC273 EQY269:EQY273 FAU269:FAU273 FKQ269:FKQ273 FUM269:FUM273 GEI269:GEI273 GOE269:GOE273 GYA269:GYA273 HHW269:HHW273 HRS269:HRS273 IBO269:IBO273 ILK269:ILK273 IVG269:IVG273 JFC269:JFC273 JOY269:JOY273 JYU269:JYU273 KIQ269:KIQ273 KSM269:KSM273 LCI269:LCI273 LME269:LME273 LWA269:LWA273 MFW269:MFW273 MPS269:MPS273 MZO269:MZO273 NJK269:NJK273 NTG269:NTG273 ODC269:ODC273 OMY269:OMY273 OWU269:OWU273 PGQ269:PGQ273 PQM269:PQM273 QAI269:QAI273 QKE269:QKE273 QUA269:QUA273 RDW269:RDW273 RNS269:RNS273 RXO269:RXO273 SHK269:SHK273 SRG269:SRG273 TBC269:TBC273 TKY269:TKY273 TUU269:TUU273 UEQ269:UEQ273 UOM269:UOM273 UYI269:UYI273 VIE269:VIE273 VSA269:VSA273 WBW269:WBW273 WLS269:WLS273 WVO269:WVO273 G285:G294 JC285:JC294 SY285:SY294 ACU285:ACU294 AMQ285:AMQ294 AWM285:AWM294 BGI285:BGI294 BQE285:BQE294 CAA285:CAA294 CJW285:CJW294 CTS285:CTS294 DDO285:DDO294 DNK285:DNK294 DXG285:DXG294 EHC285:EHC294 EQY285:EQY294 FAU285:FAU294 FKQ285:FKQ294 FUM285:FUM294 GEI285:GEI294 GOE285:GOE294 GYA285:GYA294 HHW285:HHW294 HRS285:HRS294 IBO285:IBO294 ILK285:ILK294 IVG285:IVG294 JFC285:JFC294 JOY285:JOY294 JYU285:JYU294 KIQ285:KIQ294 KSM285:KSM294 LCI285:LCI294 LME285:LME294 LWA285:LWA294 MFW285:MFW294 MPS285:MPS294 MZO285:MZO294 NJK285:NJK294 NTG285:NTG294 ODC285:ODC294 OMY285:OMY294 OWU285:OWU294 PGQ285:PGQ294 PQM285:PQM294 QAI285:QAI294 QKE285:QKE294 QUA285:QUA294 RDW285:RDW294 RNS285:RNS294 RXO285:RXO294 SHK285:SHK294 SRG285:SRG294 TBC285:TBC294 TKY285:TKY294 TUU285:TUU294 UEQ285:UEQ294 UOM285:UOM294 UYI285:UYI294 VIE285:VIE294 VSA285:VSA294 WBW285:WBW294 WLS285:WLS294 WVO285:WVO294 G280 JC280 SY280 ACU280 AMQ280 AWM280 BGI280 BQE280 CAA280 CJW280 CTS280 DDO280 DNK280 DXG280 EHC280 EQY280 FAU280 FKQ280 FUM280 GEI280 GOE280 GYA280 HHW280 HRS280 IBO280 ILK280 IVG280 JFC280 JOY280 JYU280 KIQ280 KSM280 LCI280 LME280 LWA280 MFW280 MPS280 MZO280 NJK280 NTG280 ODC280 OMY280 OWU280 PGQ280 PQM280 QAI280 QKE280 QUA280 RDW280 RNS280 RXO280 SHK280 SRG280 TBC280 TKY280 TUU280 UEQ280 UOM280 UYI280 VIE280 VSA280 WBW280 WLS280 WVO280 WVO186:WVO193 WLS186:WLS193 WBW186:WBW193 VSA186:VSA193 VIE186:VIE193 UYI186:UYI193 UOM186:UOM193 UEQ186:UEQ193 TUU186:TUU193 TKY186:TKY193 TBC186:TBC193 SRG186:SRG193 SHK186:SHK193 RXO186:RXO193 RNS186:RNS193 RDW186:RDW193 QUA186:QUA193 QKE186:QKE193 QAI186:QAI193 PQM186:PQM193 PGQ186:PGQ193 OWU186:OWU193 OMY186:OMY193 ODC186:ODC193 NTG186:NTG193 NJK186:NJK193 MZO186:MZO193 MPS186:MPS193 MFW186:MFW193 LWA186:LWA193 LME186:LME193 LCI186:LCI193 KSM186:KSM193 KIQ186:KIQ193 JYU186:JYU193 JOY186:JOY193 JFC186:JFC193 IVG186:IVG193 ILK186:ILK193 IBO186:IBO193 HRS186:HRS193 HHW186:HHW193 GYA186:GYA193 GOE186:GOE193 GEI186:GEI193 FUM186:FUM193 FKQ186:FKQ193 FAU186:FAU193 EQY186:EQY193 EHC186:EHC193 DXG186:DXG193 DNK186:DNK193 DDO186:DDO193 CTS186:CTS193 CJW186:CJW193 CAA186:CAA193 BQE186:BQE193 BGI186:BGI193 AWM186:AWM193 AMQ186:AMQ193 ACU186:ACU193 SY186:SY193 JC186:JC193 G186:G193 WVO197:WVO201 WLS197:WLS201 WBW197:WBW201 VSA197:VSA201 VIE197:VIE201 UYI197:UYI201 UOM197:UOM201 UEQ197:UEQ201 TUU197:TUU201 TKY197:TKY201 TBC197:TBC201 SRG197:SRG201 SHK197:SHK201 RXO197:RXO201 RNS197:RNS201 RDW197:RDW201 QUA197:QUA201 QKE197:QKE201 QAI197:QAI201 PQM197:PQM201 PGQ197:PGQ201 OWU197:OWU201 OMY197:OMY201 ODC197:ODC201 NTG197:NTG201 NJK197:NJK201 MZO197:MZO201 MPS197:MPS201 MFW197:MFW201 LWA197:LWA201 LME197:LME201 LCI197:LCI201 KSM197:KSM201 KIQ197:KIQ201 JYU197:JYU201 JOY197:JOY201 JFC197:JFC201 IVG197:IVG201 ILK197:ILK201 IBO197:IBO201 HRS197:HRS201 HHW197:HHW201 GYA197:GYA201 GOE197:GOE201 GEI197:GEI201 FUM197:FUM201 FKQ197:FKQ201 FAU197:FAU201 EQY197:EQY201 EHC197:EHC201 DXG197:DXG201 DNK197:DNK201 DDO197:DDO201 CTS197:CTS201 CJW197:CJW201 CAA197:CAA201 BQE197:BQE201 BGI197:BGI201 AWM197:AWM201 AMQ197:AMQ201 ACU197:ACU201 SY197:SY201 JC197:JC201 D194:H194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topLeftCell="A13" workbookViewId="0">
      <selection activeCell="C26" sqref="C26"/>
    </sheetView>
  </sheetViews>
  <sheetFormatPr defaultColWidth="8.85546875" defaultRowHeight="12.75" x14ac:dyDescent="0.2"/>
  <cols>
    <col min="1" max="1" width="20.42578125" style="130" customWidth="1"/>
    <col min="2" max="2" width="36.42578125" style="130" customWidth="1"/>
    <col min="3" max="3" width="19.85546875" style="130" customWidth="1"/>
    <col min="4" max="4" width="17.5703125" style="130" customWidth="1"/>
    <col min="5" max="6" width="18.42578125" style="130" customWidth="1"/>
    <col min="7" max="7" width="17.42578125" style="130" bestFit="1" customWidth="1"/>
    <col min="8" max="8" width="12.5703125" style="130" hidden="1" customWidth="1"/>
    <col min="9" max="9" width="13.5703125" style="130" hidden="1" customWidth="1"/>
    <col min="10" max="10" width="9" style="130" hidden="1" customWidth="1"/>
    <col min="11" max="11" width="0" style="130" hidden="1" customWidth="1"/>
    <col min="12" max="13" width="8.85546875" style="130"/>
    <col min="14" max="14" width="13.42578125" style="130" customWidth="1"/>
    <col min="15" max="15" width="14.42578125" style="130" bestFit="1" customWidth="1"/>
    <col min="16" max="16" width="17.42578125" style="130" bestFit="1" customWidth="1"/>
    <col min="17" max="256" width="8.85546875" style="130"/>
    <col min="257" max="257" width="20.42578125" style="130" customWidth="1"/>
    <col min="258" max="258" width="36.42578125" style="130" customWidth="1"/>
    <col min="259" max="259" width="19.85546875" style="130" customWidth="1"/>
    <col min="260" max="260" width="17.5703125" style="130" customWidth="1"/>
    <col min="261" max="262" width="18.42578125" style="130" customWidth="1"/>
    <col min="263" max="263" width="17.42578125" style="130" bestFit="1" customWidth="1"/>
    <col min="264" max="267" width="0" style="130" hidden="1" customWidth="1"/>
    <col min="268" max="269" width="8.85546875" style="130"/>
    <col min="270" max="270" width="13.42578125" style="130" customWidth="1"/>
    <col min="271" max="271" width="14.42578125" style="130" bestFit="1" customWidth="1"/>
    <col min="272" max="272" width="17.42578125" style="130" bestFit="1" customWidth="1"/>
    <col min="273" max="512" width="8.85546875" style="130"/>
    <col min="513" max="513" width="20.42578125" style="130" customWidth="1"/>
    <col min="514" max="514" width="36.42578125" style="130" customWidth="1"/>
    <col min="515" max="515" width="19.85546875" style="130" customWidth="1"/>
    <col min="516" max="516" width="17.5703125" style="130" customWidth="1"/>
    <col min="517" max="518" width="18.42578125" style="130" customWidth="1"/>
    <col min="519" max="519" width="17.42578125" style="130" bestFit="1" customWidth="1"/>
    <col min="520" max="523" width="0" style="130" hidden="1" customWidth="1"/>
    <col min="524" max="525" width="8.85546875" style="130"/>
    <col min="526" max="526" width="13.42578125" style="130" customWidth="1"/>
    <col min="527" max="527" width="14.42578125" style="130" bestFit="1" customWidth="1"/>
    <col min="528" max="528" width="17.42578125" style="130" bestFit="1" customWidth="1"/>
    <col min="529" max="768" width="8.85546875" style="130"/>
    <col min="769" max="769" width="20.42578125" style="130" customWidth="1"/>
    <col min="770" max="770" width="36.42578125" style="130" customWidth="1"/>
    <col min="771" max="771" width="19.85546875" style="130" customWidth="1"/>
    <col min="772" max="772" width="17.5703125" style="130" customWidth="1"/>
    <col min="773" max="774" width="18.42578125" style="130" customWidth="1"/>
    <col min="775" max="775" width="17.42578125" style="130" bestFit="1" customWidth="1"/>
    <col min="776" max="779" width="0" style="130" hidden="1" customWidth="1"/>
    <col min="780" max="781" width="8.85546875" style="130"/>
    <col min="782" max="782" width="13.42578125" style="130" customWidth="1"/>
    <col min="783" max="783" width="14.42578125" style="130" bestFit="1" customWidth="1"/>
    <col min="784" max="784" width="17.42578125" style="130" bestFit="1" customWidth="1"/>
    <col min="785" max="1024" width="8.85546875" style="130"/>
    <col min="1025" max="1025" width="20.42578125" style="130" customWidth="1"/>
    <col min="1026" max="1026" width="36.42578125" style="130" customWidth="1"/>
    <col min="1027" max="1027" width="19.85546875" style="130" customWidth="1"/>
    <col min="1028" max="1028" width="17.5703125" style="130" customWidth="1"/>
    <col min="1029" max="1030" width="18.42578125" style="130" customWidth="1"/>
    <col min="1031" max="1031" width="17.42578125" style="130" bestFit="1" customWidth="1"/>
    <col min="1032" max="1035" width="0" style="130" hidden="1" customWidth="1"/>
    <col min="1036" max="1037" width="8.85546875" style="130"/>
    <col min="1038" max="1038" width="13.42578125" style="130" customWidth="1"/>
    <col min="1039" max="1039" width="14.42578125" style="130" bestFit="1" customWidth="1"/>
    <col min="1040" max="1040" width="17.42578125" style="130" bestFit="1" customWidth="1"/>
    <col min="1041" max="1280" width="8.85546875" style="130"/>
    <col min="1281" max="1281" width="20.42578125" style="130" customWidth="1"/>
    <col min="1282" max="1282" width="36.42578125" style="130" customWidth="1"/>
    <col min="1283" max="1283" width="19.85546875" style="130" customWidth="1"/>
    <col min="1284" max="1284" width="17.5703125" style="130" customWidth="1"/>
    <col min="1285" max="1286" width="18.42578125" style="130" customWidth="1"/>
    <col min="1287" max="1287" width="17.42578125" style="130" bestFit="1" customWidth="1"/>
    <col min="1288" max="1291" width="0" style="130" hidden="1" customWidth="1"/>
    <col min="1292" max="1293" width="8.85546875" style="130"/>
    <col min="1294" max="1294" width="13.42578125" style="130" customWidth="1"/>
    <col min="1295" max="1295" width="14.42578125" style="130" bestFit="1" customWidth="1"/>
    <col min="1296" max="1296" width="17.42578125" style="130" bestFit="1" customWidth="1"/>
    <col min="1297" max="1536" width="8.85546875" style="130"/>
    <col min="1537" max="1537" width="20.42578125" style="130" customWidth="1"/>
    <col min="1538" max="1538" width="36.42578125" style="130" customWidth="1"/>
    <col min="1539" max="1539" width="19.85546875" style="130" customWidth="1"/>
    <col min="1540" max="1540" width="17.5703125" style="130" customWidth="1"/>
    <col min="1541" max="1542" width="18.42578125" style="130" customWidth="1"/>
    <col min="1543" max="1543" width="17.42578125" style="130" bestFit="1" customWidth="1"/>
    <col min="1544" max="1547" width="0" style="130" hidden="1" customWidth="1"/>
    <col min="1548" max="1549" width="8.85546875" style="130"/>
    <col min="1550" max="1550" width="13.42578125" style="130" customWidth="1"/>
    <col min="1551" max="1551" width="14.42578125" style="130" bestFit="1" customWidth="1"/>
    <col min="1552" max="1552" width="17.42578125" style="130" bestFit="1" customWidth="1"/>
    <col min="1553" max="1792" width="8.85546875" style="130"/>
    <col min="1793" max="1793" width="20.42578125" style="130" customWidth="1"/>
    <col min="1794" max="1794" width="36.42578125" style="130" customWidth="1"/>
    <col min="1795" max="1795" width="19.85546875" style="130" customWidth="1"/>
    <col min="1796" max="1796" width="17.5703125" style="130" customWidth="1"/>
    <col min="1797" max="1798" width="18.42578125" style="130" customWidth="1"/>
    <col min="1799" max="1799" width="17.42578125" style="130" bestFit="1" customWidth="1"/>
    <col min="1800" max="1803" width="0" style="130" hidden="1" customWidth="1"/>
    <col min="1804" max="1805" width="8.85546875" style="130"/>
    <col min="1806" max="1806" width="13.42578125" style="130" customWidth="1"/>
    <col min="1807" max="1807" width="14.42578125" style="130" bestFit="1" customWidth="1"/>
    <col min="1808" max="1808" width="17.42578125" style="130" bestFit="1" customWidth="1"/>
    <col min="1809" max="2048" width="8.85546875" style="130"/>
    <col min="2049" max="2049" width="20.42578125" style="130" customWidth="1"/>
    <col min="2050" max="2050" width="36.42578125" style="130" customWidth="1"/>
    <col min="2051" max="2051" width="19.85546875" style="130" customWidth="1"/>
    <col min="2052" max="2052" width="17.5703125" style="130" customWidth="1"/>
    <col min="2053" max="2054" width="18.42578125" style="130" customWidth="1"/>
    <col min="2055" max="2055" width="17.42578125" style="130" bestFit="1" customWidth="1"/>
    <col min="2056" max="2059" width="0" style="130" hidden="1" customWidth="1"/>
    <col min="2060" max="2061" width="8.85546875" style="130"/>
    <col min="2062" max="2062" width="13.42578125" style="130" customWidth="1"/>
    <col min="2063" max="2063" width="14.42578125" style="130" bestFit="1" customWidth="1"/>
    <col min="2064" max="2064" width="17.42578125" style="130" bestFit="1" customWidth="1"/>
    <col min="2065" max="2304" width="8.85546875" style="130"/>
    <col min="2305" max="2305" width="20.42578125" style="130" customWidth="1"/>
    <col min="2306" max="2306" width="36.42578125" style="130" customWidth="1"/>
    <col min="2307" max="2307" width="19.85546875" style="130" customWidth="1"/>
    <col min="2308" max="2308" width="17.5703125" style="130" customWidth="1"/>
    <col min="2309" max="2310" width="18.42578125" style="130" customWidth="1"/>
    <col min="2311" max="2311" width="17.42578125" style="130" bestFit="1" customWidth="1"/>
    <col min="2312" max="2315" width="0" style="130" hidden="1" customWidth="1"/>
    <col min="2316" max="2317" width="8.85546875" style="130"/>
    <col min="2318" max="2318" width="13.42578125" style="130" customWidth="1"/>
    <col min="2319" max="2319" width="14.42578125" style="130" bestFit="1" customWidth="1"/>
    <col min="2320" max="2320" width="17.42578125" style="130" bestFit="1" customWidth="1"/>
    <col min="2321" max="2560" width="8.85546875" style="130"/>
    <col min="2561" max="2561" width="20.42578125" style="130" customWidth="1"/>
    <col min="2562" max="2562" width="36.42578125" style="130" customWidth="1"/>
    <col min="2563" max="2563" width="19.85546875" style="130" customWidth="1"/>
    <col min="2564" max="2564" width="17.5703125" style="130" customWidth="1"/>
    <col min="2565" max="2566" width="18.42578125" style="130" customWidth="1"/>
    <col min="2567" max="2567" width="17.42578125" style="130" bestFit="1" customWidth="1"/>
    <col min="2568" max="2571" width="0" style="130" hidden="1" customWidth="1"/>
    <col min="2572" max="2573" width="8.85546875" style="130"/>
    <col min="2574" max="2574" width="13.42578125" style="130" customWidth="1"/>
    <col min="2575" max="2575" width="14.42578125" style="130" bestFit="1" customWidth="1"/>
    <col min="2576" max="2576" width="17.42578125" style="130" bestFit="1" customWidth="1"/>
    <col min="2577" max="2816" width="8.85546875" style="130"/>
    <col min="2817" max="2817" width="20.42578125" style="130" customWidth="1"/>
    <col min="2818" max="2818" width="36.42578125" style="130" customWidth="1"/>
    <col min="2819" max="2819" width="19.85546875" style="130" customWidth="1"/>
    <col min="2820" max="2820" width="17.5703125" style="130" customWidth="1"/>
    <col min="2821" max="2822" width="18.42578125" style="130" customWidth="1"/>
    <col min="2823" max="2823" width="17.42578125" style="130" bestFit="1" customWidth="1"/>
    <col min="2824" max="2827" width="0" style="130" hidden="1" customWidth="1"/>
    <col min="2828" max="2829" width="8.85546875" style="130"/>
    <col min="2830" max="2830" width="13.42578125" style="130" customWidth="1"/>
    <col min="2831" max="2831" width="14.42578125" style="130" bestFit="1" customWidth="1"/>
    <col min="2832" max="2832" width="17.42578125" style="130" bestFit="1" customWidth="1"/>
    <col min="2833" max="3072" width="8.85546875" style="130"/>
    <col min="3073" max="3073" width="20.42578125" style="130" customWidth="1"/>
    <col min="3074" max="3074" width="36.42578125" style="130" customWidth="1"/>
    <col min="3075" max="3075" width="19.85546875" style="130" customWidth="1"/>
    <col min="3076" max="3076" width="17.5703125" style="130" customWidth="1"/>
    <col min="3077" max="3078" width="18.42578125" style="130" customWidth="1"/>
    <col min="3079" max="3079" width="17.42578125" style="130" bestFit="1" customWidth="1"/>
    <col min="3080" max="3083" width="0" style="130" hidden="1" customWidth="1"/>
    <col min="3084" max="3085" width="8.85546875" style="130"/>
    <col min="3086" max="3086" width="13.42578125" style="130" customWidth="1"/>
    <col min="3087" max="3087" width="14.42578125" style="130" bestFit="1" customWidth="1"/>
    <col min="3088" max="3088" width="17.42578125" style="130" bestFit="1" customWidth="1"/>
    <col min="3089" max="3328" width="8.85546875" style="130"/>
    <col min="3329" max="3329" width="20.42578125" style="130" customWidth="1"/>
    <col min="3330" max="3330" width="36.42578125" style="130" customWidth="1"/>
    <col min="3331" max="3331" width="19.85546875" style="130" customWidth="1"/>
    <col min="3332" max="3332" width="17.5703125" style="130" customWidth="1"/>
    <col min="3333" max="3334" width="18.42578125" style="130" customWidth="1"/>
    <col min="3335" max="3335" width="17.42578125" style="130" bestFit="1" customWidth="1"/>
    <col min="3336" max="3339" width="0" style="130" hidden="1" customWidth="1"/>
    <col min="3340" max="3341" width="8.85546875" style="130"/>
    <col min="3342" max="3342" width="13.42578125" style="130" customWidth="1"/>
    <col min="3343" max="3343" width="14.42578125" style="130" bestFit="1" customWidth="1"/>
    <col min="3344" max="3344" width="17.42578125" style="130" bestFit="1" customWidth="1"/>
    <col min="3345" max="3584" width="8.85546875" style="130"/>
    <col min="3585" max="3585" width="20.42578125" style="130" customWidth="1"/>
    <col min="3586" max="3586" width="36.42578125" style="130" customWidth="1"/>
    <col min="3587" max="3587" width="19.85546875" style="130" customWidth="1"/>
    <col min="3588" max="3588" width="17.5703125" style="130" customWidth="1"/>
    <col min="3589" max="3590" width="18.42578125" style="130" customWidth="1"/>
    <col min="3591" max="3591" width="17.42578125" style="130" bestFit="1" customWidth="1"/>
    <col min="3592" max="3595" width="0" style="130" hidden="1" customWidth="1"/>
    <col min="3596" max="3597" width="8.85546875" style="130"/>
    <col min="3598" max="3598" width="13.42578125" style="130" customWidth="1"/>
    <col min="3599" max="3599" width="14.42578125" style="130" bestFit="1" customWidth="1"/>
    <col min="3600" max="3600" width="17.42578125" style="130" bestFit="1" customWidth="1"/>
    <col min="3601" max="3840" width="8.85546875" style="130"/>
    <col min="3841" max="3841" width="20.42578125" style="130" customWidth="1"/>
    <col min="3842" max="3842" width="36.42578125" style="130" customWidth="1"/>
    <col min="3843" max="3843" width="19.85546875" style="130" customWidth="1"/>
    <col min="3844" max="3844" width="17.5703125" style="130" customWidth="1"/>
    <col min="3845" max="3846" width="18.42578125" style="130" customWidth="1"/>
    <col min="3847" max="3847" width="17.42578125" style="130" bestFit="1" customWidth="1"/>
    <col min="3848" max="3851" width="0" style="130" hidden="1" customWidth="1"/>
    <col min="3852" max="3853" width="8.85546875" style="130"/>
    <col min="3854" max="3854" width="13.42578125" style="130" customWidth="1"/>
    <col min="3855" max="3855" width="14.42578125" style="130" bestFit="1" customWidth="1"/>
    <col min="3856" max="3856" width="17.42578125" style="130" bestFit="1" customWidth="1"/>
    <col min="3857" max="4096" width="8.85546875" style="130"/>
    <col min="4097" max="4097" width="20.42578125" style="130" customWidth="1"/>
    <col min="4098" max="4098" width="36.42578125" style="130" customWidth="1"/>
    <col min="4099" max="4099" width="19.85546875" style="130" customWidth="1"/>
    <col min="4100" max="4100" width="17.5703125" style="130" customWidth="1"/>
    <col min="4101" max="4102" width="18.42578125" style="130" customWidth="1"/>
    <col min="4103" max="4103" width="17.42578125" style="130" bestFit="1" customWidth="1"/>
    <col min="4104" max="4107" width="0" style="130" hidden="1" customWidth="1"/>
    <col min="4108" max="4109" width="8.85546875" style="130"/>
    <col min="4110" max="4110" width="13.42578125" style="130" customWidth="1"/>
    <col min="4111" max="4111" width="14.42578125" style="130" bestFit="1" customWidth="1"/>
    <col min="4112" max="4112" width="17.42578125" style="130" bestFit="1" customWidth="1"/>
    <col min="4113" max="4352" width="8.85546875" style="130"/>
    <col min="4353" max="4353" width="20.42578125" style="130" customWidth="1"/>
    <col min="4354" max="4354" width="36.42578125" style="130" customWidth="1"/>
    <col min="4355" max="4355" width="19.85546875" style="130" customWidth="1"/>
    <col min="4356" max="4356" width="17.5703125" style="130" customWidth="1"/>
    <col min="4357" max="4358" width="18.42578125" style="130" customWidth="1"/>
    <col min="4359" max="4359" width="17.42578125" style="130" bestFit="1" customWidth="1"/>
    <col min="4360" max="4363" width="0" style="130" hidden="1" customWidth="1"/>
    <col min="4364" max="4365" width="8.85546875" style="130"/>
    <col min="4366" max="4366" width="13.42578125" style="130" customWidth="1"/>
    <col min="4367" max="4367" width="14.42578125" style="130" bestFit="1" customWidth="1"/>
    <col min="4368" max="4368" width="17.42578125" style="130" bestFit="1" customWidth="1"/>
    <col min="4369" max="4608" width="8.85546875" style="130"/>
    <col min="4609" max="4609" width="20.42578125" style="130" customWidth="1"/>
    <col min="4610" max="4610" width="36.42578125" style="130" customWidth="1"/>
    <col min="4611" max="4611" width="19.85546875" style="130" customWidth="1"/>
    <col min="4612" max="4612" width="17.5703125" style="130" customWidth="1"/>
    <col min="4613" max="4614" width="18.42578125" style="130" customWidth="1"/>
    <col min="4615" max="4615" width="17.42578125" style="130" bestFit="1" customWidth="1"/>
    <col min="4616" max="4619" width="0" style="130" hidden="1" customWidth="1"/>
    <col min="4620" max="4621" width="8.85546875" style="130"/>
    <col min="4622" max="4622" width="13.42578125" style="130" customWidth="1"/>
    <col min="4623" max="4623" width="14.42578125" style="130" bestFit="1" customWidth="1"/>
    <col min="4624" max="4624" width="17.42578125" style="130" bestFit="1" customWidth="1"/>
    <col min="4625" max="4864" width="8.85546875" style="130"/>
    <col min="4865" max="4865" width="20.42578125" style="130" customWidth="1"/>
    <col min="4866" max="4866" width="36.42578125" style="130" customWidth="1"/>
    <col min="4867" max="4867" width="19.85546875" style="130" customWidth="1"/>
    <col min="4868" max="4868" width="17.5703125" style="130" customWidth="1"/>
    <col min="4869" max="4870" width="18.42578125" style="130" customWidth="1"/>
    <col min="4871" max="4871" width="17.42578125" style="130" bestFit="1" customWidth="1"/>
    <col min="4872" max="4875" width="0" style="130" hidden="1" customWidth="1"/>
    <col min="4876" max="4877" width="8.85546875" style="130"/>
    <col min="4878" max="4878" width="13.42578125" style="130" customWidth="1"/>
    <col min="4879" max="4879" width="14.42578125" style="130" bestFit="1" customWidth="1"/>
    <col min="4880" max="4880" width="17.42578125" style="130" bestFit="1" customWidth="1"/>
    <col min="4881" max="5120" width="8.85546875" style="130"/>
    <col min="5121" max="5121" width="20.42578125" style="130" customWidth="1"/>
    <col min="5122" max="5122" width="36.42578125" style="130" customWidth="1"/>
    <col min="5123" max="5123" width="19.85546875" style="130" customWidth="1"/>
    <col min="5124" max="5124" width="17.5703125" style="130" customWidth="1"/>
    <col min="5125" max="5126" width="18.42578125" style="130" customWidth="1"/>
    <col min="5127" max="5127" width="17.42578125" style="130" bestFit="1" customWidth="1"/>
    <col min="5128" max="5131" width="0" style="130" hidden="1" customWidth="1"/>
    <col min="5132" max="5133" width="8.85546875" style="130"/>
    <col min="5134" max="5134" width="13.42578125" style="130" customWidth="1"/>
    <col min="5135" max="5135" width="14.42578125" style="130" bestFit="1" customWidth="1"/>
    <col min="5136" max="5136" width="17.42578125" style="130" bestFit="1" customWidth="1"/>
    <col min="5137" max="5376" width="8.85546875" style="130"/>
    <col min="5377" max="5377" width="20.42578125" style="130" customWidth="1"/>
    <col min="5378" max="5378" width="36.42578125" style="130" customWidth="1"/>
    <col min="5379" max="5379" width="19.85546875" style="130" customWidth="1"/>
    <col min="5380" max="5380" width="17.5703125" style="130" customWidth="1"/>
    <col min="5381" max="5382" width="18.42578125" style="130" customWidth="1"/>
    <col min="5383" max="5383" width="17.42578125" style="130" bestFit="1" customWidth="1"/>
    <col min="5384" max="5387" width="0" style="130" hidden="1" customWidth="1"/>
    <col min="5388" max="5389" width="8.85546875" style="130"/>
    <col min="5390" max="5390" width="13.42578125" style="130" customWidth="1"/>
    <col min="5391" max="5391" width="14.42578125" style="130" bestFit="1" customWidth="1"/>
    <col min="5392" max="5392" width="17.42578125" style="130" bestFit="1" customWidth="1"/>
    <col min="5393" max="5632" width="8.85546875" style="130"/>
    <col min="5633" max="5633" width="20.42578125" style="130" customWidth="1"/>
    <col min="5634" max="5634" width="36.42578125" style="130" customWidth="1"/>
    <col min="5635" max="5635" width="19.85546875" style="130" customWidth="1"/>
    <col min="5636" max="5636" width="17.5703125" style="130" customWidth="1"/>
    <col min="5637" max="5638" width="18.42578125" style="130" customWidth="1"/>
    <col min="5639" max="5639" width="17.42578125" style="130" bestFit="1" customWidth="1"/>
    <col min="5640" max="5643" width="0" style="130" hidden="1" customWidth="1"/>
    <col min="5644" max="5645" width="8.85546875" style="130"/>
    <col min="5646" max="5646" width="13.42578125" style="130" customWidth="1"/>
    <col min="5647" max="5647" width="14.42578125" style="130" bestFit="1" customWidth="1"/>
    <col min="5648" max="5648" width="17.42578125" style="130" bestFit="1" customWidth="1"/>
    <col min="5649" max="5888" width="8.85546875" style="130"/>
    <col min="5889" max="5889" width="20.42578125" style="130" customWidth="1"/>
    <col min="5890" max="5890" width="36.42578125" style="130" customWidth="1"/>
    <col min="5891" max="5891" width="19.85546875" style="130" customWidth="1"/>
    <col min="5892" max="5892" width="17.5703125" style="130" customWidth="1"/>
    <col min="5893" max="5894" width="18.42578125" style="130" customWidth="1"/>
    <col min="5895" max="5895" width="17.42578125" style="130" bestFit="1" customWidth="1"/>
    <col min="5896" max="5899" width="0" style="130" hidden="1" customWidth="1"/>
    <col min="5900" max="5901" width="8.85546875" style="130"/>
    <col min="5902" max="5902" width="13.42578125" style="130" customWidth="1"/>
    <col min="5903" max="5903" width="14.42578125" style="130" bestFit="1" customWidth="1"/>
    <col min="5904" max="5904" width="17.42578125" style="130" bestFit="1" customWidth="1"/>
    <col min="5905" max="6144" width="8.85546875" style="130"/>
    <col min="6145" max="6145" width="20.42578125" style="130" customWidth="1"/>
    <col min="6146" max="6146" width="36.42578125" style="130" customWidth="1"/>
    <col min="6147" max="6147" width="19.85546875" style="130" customWidth="1"/>
    <col min="6148" max="6148" width="17.5703125" style="130" customWidth="1"/>
    <col min="6149" max="6150" width="18.42578125" style="130" customWidth="1"/>
    <col min="6151" max="6151" width="17.42578125" style="130" bestFit="1" customWidth="1"/>
    <col min="6152" max="6155" width="0" style="130" hidden="1" customWidth="1"/>
    <col min="6156" max="6157" width="8.85546875" style="130"/>
    <col min="6158" max="6158" width="13.42578125" style="130" customWidth="1"/>
    <col min="6159" max="6159" width="14.42578125" style="130" bestFit="1" customWidth="1"/>
    <col min="6160" max="6160" width="17.42578125" style="130" bestFit="1" customWidth="1"/>
    <col min="6161" max="6400" width="8.85546875" style="130"/>
    <col min="6401" max="6401" width="20.42578125" style="130" customWidth="1"/>
    <col min="6402" max="6402" width="36.42578125" style="130" customWidth="1"/>
    <col min="6403" max="6403" width="19.85546875" style="130" customWidth="1"/>
    <col min="6404" max="6404" width="17.5703125" style="130" customWidth="1"/>
    <col min="6405" max="6406" width="18.42578125" style="130" customWidth="1"/>
    <col min="6407" max="6407" width="17.42578125" style="130" bestFit="1" customWidth="1"/>
    <col min="6408" max="6411" width="0" style="130" hidden="1" customWidth="1"/>
    <col min="6412" max="6413" width="8.85546875" style="130"/>
    <col min="6414" max="6414" width="13.42578125" style="130" customWidth="1"/>
    <col min="6415" max="6415" width="14.42578125" style="130" bestFit="1" customWidth="1"/>
    <col min="6416" max="6416" width="17.42578125" style="130" bestFit="1" customWidth="1"/>
    <col min="6417" max="6656" width="8.85546875" style="130"/>
    <col min="6657" max="6657" width="20.42578125" style="130" customWidth="1"/>
    <col min="6658" max="6658" width="36.42578125" style="130" customWidth="1"/>
    <col min="6659" max="6659" width="19.85546875" style="130" customWidth="1"/>
    <col min="6660" max="6660" width="17.5703125" style="130" customWidth="1"/>
    <col min="6661" max="6662" width="18.42578125" style="130" customWidth="1"/>
    <col min="6663" max="6663" width="17.42578125" style="130" bestFit="1" customWidth="1"/>
    <col min="6664" max="6667" width="0" style="130" hidden="1" customWidth="1"/>
    <col min="6668" max="6669" width="8.85546875" style="130"/>
    <col min="6670" max="6670" width="13.42578125" style="130" customWidth="1"/>
    <col min="6671" max="6671" width="14.42578125" style="130" bestFit="1" customWidth="1"/>
    <col min="6672" max="6672" width="17.42578125" style="130" bestFit="1" customWidth="1"/>
    <col min="6673" max="6912" width="8.85546875" style="130"/>
    <col min="6913" max="6913" width="20.42578125" style="130" customWidth="1"/>
    <col min="6914" max="6914" width="36.42578125" style="130" customWidth="1"/>
    <col min="6915" max="6915" width="19.85546875" style="130" customWidth="1"/>
    <col min="6916" max="6916" width="17.5703125" style="130" customWidth="1"/>
    <col min="6917" max="6918" width="18.42578125" style="130" customWidth="1"/>
    <col min="6919" max="6919" width="17.42578125" style="130" bestFit="1" customWidth="1"/>
    <col min="6920" max="6923" width="0" style="130" hidden="1" customWidth="1"/>
    <col min="6924" max="6925" width="8.85546875" style="130"/>
    <col min="6926" max="6926" width="13.42578125" style="130" customWidth="1"/>
    <col min="6927" max="6927" width="14.42578125" style="130" bestFit="1" customWidth="1"/>
    <col min="6928" max="6928" width="17.42578125" style="130" bestFit="1" customWidth="1"/>
    <col min="6929" max="7168" width="8.85546875" style="130"/>
    <col min="7169" max="7169" width="20.42578125" style="130" customWidth="1"/>
    <col min="7170" max="7170" width="36.42578125" style="130" customWidth="1"/>
    <col min="7171" max="7171" width="19.85546875" style="130" customWidth="1"/>
    <col min="7172" max="7172" width="17.5703125" style="130" customWidth="1"/>
    <col min="7173" max="7174" width="18.42578125" style="130" customWidth="1"/>
    <col min="7175" max="7175" width="17.42578125" style="130" bestFit="1" customWidth="1"/>
    <col min="7176" max="7179" width="0" style="130" hidden="1" customWidth="1"/>
    <col min="7180" max="7181" width="8.85546875" style="130"/>
    <col min="7182" max="7182" width="13.42578125" style="130" customWidth="1"/>
    <col min="7183" max="7183" width="14.42578125" style="130" bestFit="1" customWidth="1"/>
    <col min="7184" max="7184" width="17.42578125" style="130" bestFit="1" customWidth="1"/>
    <col min="7185" max="7424" width="8.85546875" style="130"/>
    <col min="7425" max="7425" width="20.42578125" style="130" customWidth="1"/>
    <col min="7426" max="7426" width="36.42578125" style="130" customWidth="1"/>
    <col min="7427" max="7427" width="19.85546875" style="130" customWidth="1"/>
    <col min="7428" max="7428" width="17.5703125" style="130" customWidth="1"/>
    <col min="7429" max="7430" width="18.42578125" style="130" customWidth="1"/>
    <col min="7431" max="7431" width="17.42578125" style="130" bestFit="1" customWidth="1"/>
    <col min="7432" max="7435" width="0" style="130" hidden="1" customWidth="1"/>
    <col min="7436" max="7437" width="8.85546875" style="130"/>
    <col min="7438" max="7438" width="13.42578125" style="130" customWidth="1"/>
    <col min="7439" max="7439" width="14.42578125" style="130" bestFit="1" customWidth="1"/>
    <col min="7440" max="7440" width="17.42578125" style="130" bestFit="1" customWidth="1"/>
    <col min="7441" max="7680" width="8.85546875" style="130"/>
    <col min="7681" max="7681" width="20.42578125" style="130" customWidth="1"/>
    <col min="7682" max="7682" width="36.42578125" style="130" customWidth="1"/>
    <col min="7683" max="7683" width="19.85546875" style="130" customWidth="1"/>
    <col min="7684" max="7684" width="17.5703125" style="130" customWidth="1"/>
    <col min="7685" max="7686" width="18.42578125" style="130" customWidth="1"/>
    <col min="7687" max="7687" width="17.42578125" style="130" bestFit="1" customWidth="1"/>
    <col min="7688" max="7691" width="0" style="130" hidden="1" customWidth="1"/>
    <col min="7692" max="7693" width="8.85546875" style="130"/>
    <col min="7694" max="7694" width="13.42578125" style="130" customWidth="1"/>
    <col min="7695" max="7695" width="14.42578125" style="130" bestFit="1" customWidth="1"/>
    <col min="7696" max="7696" width="17.42578125" style="130" bestFit="1" customWidth="1"/>
    <col min="7697" max="7936" width="8.85546875" style="130"/>
    <col min="7937" max="7937" width="20.42578125" style="130" customWidth="1"/>
    <col min="7938" max="7938" width="36.42578125" style="130" customWidth="1"/>
    <col min="7939" max="7939" width="19.85546875" style="130" customWidth="1"/>
    <col min="7940" max="7940" width="17.5703125" style="130" customWidth="1"/>
    <col min="7941" max="7942" width="18.42578125" style="130" customWidth="1"/>
    <col min="7943" max="7943" width="17.42578125" style="130" bestFit="1" customWidth="1"/>
    <col min="7944" max="7947" width="0" style="130" hidden="1" customWidth="1"/>
    <col min="7948" max="7949" width="8.85546875" style="130"/>
    <col min="7950" max="7950" width="13.42578125" style="130" customWidth="1"/>
    <col min="7951" max="7951" width="14.42578125" style="130" bestFit="1" customWidth="1"/>
    <col min="7952" max="7952" width="17.42578125" style="130" bestFit="1" customWidth="1"/>
    <col min="7953" max="8192" width="8.85546875" style="130"/>
    <col min="8193" max="8193" width="20.42578125" style="130" customWidth="1"/>
    <col min="8194" max="8194" width="36.42578125" style="130" customWidth="1"/>
    <col min="8195" max="8195" width="19.85546875" style="130" customWidth="1"/>
    <col min="8196" max="8196" width="17.5703125" style="130" customWidth="1"/>
    <col min="8197" max="8198" width="18.42578125" style="130" customWidth="1"/>
    <col min="8199" max="8199" width="17.42578125" style="130" bestFit="1" customWidth="1"/>
    <col min="8200" max="8203" width="0" style="130" hidden="1" customWidth="1"/>
    <col min="8204" max="8205" width="8.85546875" style="130"/>
    <col min="8206" max="8206" width="13.42578125" style="130" customWidth="1"/>
    <col min="8207" max="8207" width="14.42578125" style="130" bestFit="1" customWidth="1"/>
    <col min="8208" max="8208" width="17.42578125" style="130" bestFit="1" customWidth="1"/>
    <col min="8209" max="8448" width="8.85546875" style="130"/>
    <col min="8449" max="8449" width="20.42578125" style="130" customWidth="1"/>
    <col min="8450" max="8450" width="36.42578125" style="130" customWidth="1"/>
    <col min="8451" max="8451" width="19.85546875" style="130" customWidth="1"/>
    <col min="8452" max="8452" width="17.5703125" style="130" customWidth="1"/>
    <col min="8453" max="8454" width="18.42578125" style="130" customWidth="1"/>
    <col min="8455" max="8455" width="17.42578125" style="130" bestFit="1" customWidth="1"/>
    <col min="8456" max="8459" width="0" style="130" hidden="1" customWidth="1"/>
    <col min="8460" max="8461" width="8.85546875" style="130"/>
    <col min="8462" max="8462" width="13.42578125" style="130" customWidth="1"/>
    <col min="8463" max="8463" width="14.42578125" style="130" bestFit="1" customWidth="1"/>
    <col min="8464" max="8464" width="17.42578125" style="130" bestFit="1" customWidth="1"/>
    <col min="8465" max="8704" width="8.85546875" style="130"/>
    <col min="8705" max="8705" width="20.42578125" style="130" customWidth="1"/>
    <col min="8706" max="8706" width="36.42578125" style="130" customWidth="1"/>
    <col min="8707" max="8707" width="19.85546875" style="130" customWidth="1"/>
    <col min="8708" max="8708" width="17.5703125" style="130" customWidth="1"/>
    <col min="8709" max="8710" width="18.42578125" style="130" customWidth="1"/>
    <col min="8711" max="8711" width="17.42578125" style="130" bestFit="1" customWidth="1"/>
    <col min="8712" max="8715" width="0" style="130" hidden="1" customWidth="1"/>
    <col min="8716" max="8717" width="8.85546875" style="130"/>
    <col min="8718" max="8718" width="13.42578125" style="130" customWidth="1"/>
    <col min="8719" max="8719" width="14.42578125" style="130" bestFit="1" customWidth="1"/>
    <col min="8720" max="8720" width="17.42578125" style="130" bestFit="1" customWidth="1"/>
    <col min="8721" max="8960" width="8.85546875" style="130"/>
    <col min="8961" max="8961" width="20.42578125" style="130" customWidth="1"/>
    <col min="8962" max="8962" width="36.42578125" style="130" customWidth="1"/>
    <col min="8963" max="8963" width="19.85546875" style="130" customWidth="1"/>
    <col min="8964" max="8964" width="17.5703125" style="130" customWidth="1"/>
    <col min="8965" max="8966" width="18.42578125" style="130" customWidth="1"/>
    <col min="8967" max="8967" width="17.42578125" style="130" bestFit="1" customWidth="1"/>
    <col min="8968" max="8971" width="0" style="130" hidden="1" customWidth="1"/>
    <col min="8972" max="8973" width="8.85546875" style="130"/>
    <col min="8974" max="8974" width="13.42578125" style="130" customWidth="1"/>
    <col min="8975" max="8975" width="14.42578125" style="130" bestFit="1" customWidth="1"/>
    <col min="8976" max="8976" width="17.42578125" style="130" bestFit="1" customWidth="1"/>
    <col min="8977" max="9216" width="8.85546875" style="130"/>
    <col min="9217" max="9217" width="20.42578125" style="130" customWidth="1"/>
    <col min="9218" max="9218" width="36.42578125" style="130" customWidth="1"/>
    <col min="9219" max="9219" width="19.85546875" style="130" customWidth="1"/>
    <col min="9220" max="9220" width="17.5703125" style="130" customWidth="1"/>
    <col min="9221" max="9222" width="18.42578125" style="130" customWidth="1"/>
    <col min="9223" max="9223" width="17.42578125" style="130" bestFit="1" customWidth="1"/>
    <col min="9224" max="9227" width="0" style="130" hidden="1" customWidth="1"/>
    <col min="9228" max="9229" width="8.85546875" style="130"/>
    <col min="9230" max="9230" width="13.42578125" style="130" customWidth="1"/>
    <col min="9231" max="9231" width="14.42578125" style="130" bestFit="1" customWidth="1"/>
    <col min="9232" max="9232" width="17.42578125" style="130" bestFit="1" customWidth="1"/>
    <col min="9233" max="9472" width="8.85546875" style="130"/>
    <col min="9473" max="9473" width="20.42578125" style="130" customWidth="1"/>
    <col min="9474" max="9474" width="36.42578125" style="130" customWidth="1"/>
    <col min="9475" max="9475" width="19.85546875" style="130" customWidth="1"/>
    <col min="9476" max="9476" width="17.5703125" style="130" customWidth="1"/>
    <col min="9477" max="9478" width="18.42578125" style="130" customWidth="1"/>
    <col min="9479" max="9479" width="17.42578125" style="130" bestFit="1" customWidth="1"/>
    <col min="9480" max="9483" width="0" style="130" hidden="1" customWidth="1"/>
    <col min="9484" max="9485" width="8.85546875" style="130"/>
    <col min="9486" max="9486" width="13.42578125" style="130" customWidth="1"/>
    <col min="9487" max="9487" width="14.42578125" style="130" bestFit="1" customWidth="1"/>
    <col min="9488" max="9488" width="17.42578125" style="130" bestFit="1" customWidth="1"/>
    <col min="9489" max="9728" width="8.85546875" style="130"/>
    <col min="9729" max="9729" width="20.42578125" style="130" customWidth="1"/>
    <col min="9730" max="9730" width="36.42578125" style="130" customWidth="1"/>
    <col min="9731" max="9731" width="19.85546875" style="130" customWidth="1"/>
    <col min="9732" max="9732" width="17.5703125" style="130" customWidth="1"/>
    <col min="9733" max="9734" width="18.42578125" style="130" customWidth="1"/>
    <col min="9735" max="9735" width="17.42578125" style="130" bestFit="1" customWidth="1"/>
    <col min="9736" max="9739" width="0" style="130" hidden="1" customWidth="1"/>
    <col min="9740" max="9741" width="8.85546875" style="130"/>
    <col min="9742" max="9742" width="13.42578125" style="130" customWidth="1"/>
    <col min="9743" max="9743" width="14.42578125" style="130" bestFit="1" customWidth="1"/>
    <col min="9744" max="9744" width="17.42578125" style="130" bestFit="1" customWidth="1"/>
    <col min="9745" max="9984" width="8.85546875" style="130"/>
    <col min="9985" max="9985" width="20.42578125" style="130" customWidth="1"/>
    <col min="9986" max="9986" width="36.42578125" style="130" customWidth="1"/>
    <col min="9987" max="9987" width="19.85546875" style="130" customWidth="1"/>
    <col min="9988" max="9988" width="17.5703125" style="130" customWidth="1"/>
    <col min="9989" max="9990" width="18.42578125" style="130" customWidth="1"/>
    <col min="9991" max="9991" width="17.42578125" style="130" bestFit="1" customWidth="1"/>
    <col min="9992" max="9995" width="0" style="130" hidden="1" customWidth="1"/>
    <col min="9996" max="9997" width="8.85546875" style="130"/>
    <col min="9998" max="9998" width="13.42578125" style="130" customWidth="1"/>
    <col min="9999" max="9999" width="14.42578125" style="130" bestFit="1" customWidth="1"/>
    <col min="10000" max="10000" width="17.42578125" style="130" bestFit="1" customWidth="1"/>
    <col min="10001" max="10240" width="8.85546875" style="130"/>
    <col min="10241" max="10241" width="20.42578125" style="130" customWidth="1"/>
    <col min="10242" max="10242" width="36.42578125" style="130" customWidth="1"/>
    <col min="10243" max="10243" width="19.85546875" style="130" customWidth="1"/>
    <col min="10244" max="10244" width="17.5703125" style="130" customWidth="1"/>
    <col min="10245" max="10246" width="18.42578125" style="130" customWidth="1"/>
    <col min="10247" max="10247" width="17.42578125" style="130" bestFit="1" customWidth="1"/>
    <col min="10248" max="10251" width="0" style="130" hidden="1" customWidth="1"/>
    <col min="10252" max="10253" width="8.85546875" style="130"/>
    <col min="10254" max="10254" width="13.42578125" style="130" customWidth="1"/>
    <col min="10255" max="10255" width="14.42578125" style="130" bestFit="1" customWidth="1"/>
    <col min="10256" max="10256" width="17.42578125" style="130" bestFit="1" customWidth="1"/>
    <col min="10257" max="10496" width="8.85546875" style="130"/>
    <col min="10497" max="10497" width="20.42578125" style="130" customWidth="1"/>
    <col min="10498" max="10498" width="36.42578125" style="130" customWidth="1"/>
    <col min="10499" max="10499" width="19.85546875" style="130" customWidth="1"/>
    <col min="10500" max="10500" width="17.5703125" style="130" customWidth="1"/>
    <col min="10501" max="10502" width="18.42578125" style="130" customWidth="1"/>
    <col min="10503" max="10503" width="17.42578125" style="130" bestFit="1" customWidth="1"/>
    <col min="10504" max="10507" width="0" style="130" hidden="1" customWidth="1"/>
    <col min="10508" max="10509" width="8.85546875" style="130"/>
    <col min="10510" max="10510" width="13.42578125" style="130" customWidth="1"/>
    <col min="10511" max="10511" width="14.42578125" style="130" bestFit="1" customWidth="1"/>
    <col min="10512" max="10512" width="17.42578125" style="130" bestFit="1" customWidth="1"/>
    <col min="10513" max="10752" width="8.85546875" style="130"/>
    <col min="10753" max="10753" width="20.42578125" style="130" customWidth="1"/>
    <col min="10754" max="10754" width="36.42578125" style="130" customWidth="1"/>
    <col min="10755" max="10755" width="19.85546875" style="130" customWidth="1"/>
    <col min="10756" max="10756" width="17.5703125" style="130" customWidth="1"/>
    <col min="10757" max="10758" width="18.42578125" style="130" customWidth="1"/>
    <col min="10759" max="10759" width="17.42578125" style="130" bestFit="1" customWidth="1"/>
    <col min="10760" max="10763" width="0" style="130" hidden="1" customWidth="1"/>
    <col min="10764" max="10765" width="8.85546875" style="130"/>
    <col min="10766" max="10766" width="13.42578125" style="130" customWidth="1"/>
    <col min="10767" max="10767" width="14.42578125" style="130" bestFit="1" customWidth="1"/>
    <col min="10768" max="10768" width="17.42578125" style="130" bestFit="1" customWidth="1"/>
    <col min="10769" max="11008" width="8.85546875" style="130"/>
    <col min="11009" max="11009" width="20.42578125" style="130" customWidth="1"/>
    <col min="11010" max="11010" width="36.42578125" style="130" customWidth="1"/>
    <col min="11011" max="11011" width="19.85546875" style="130" customWidth="1"/>
    <col min="11012" max="11012" width="17.5703125" style="130" customWidth="1"/>
    <col min="11013" max="11014" width="18.42578125" style="130" customWidth="1"/>
    <col min="11015" max="11015" width="17.42578125" style="130" bestFit="1" customWidth="1"/>
    <col min="11016" max="11019" width="0" style="130" hidden="1" customWidth="1"/>
    <col min="11020" max="11021" width="8.85546875" style="130"/>
    <col min="11022" max="11022" width="13.42578125" style="130" customWidth="1"/>
    <col min="11023" max="11023" width="14.42578125" style="130" bestFit="1" customWidth="1"/>
    <col min="11024" max="11024" width="17.42578125" style="130" bestFit="1" customWidth="1"/>
    <col min="11025" max="11264" width="8.85546875" style="130"/>
    <col min="11265" max="11265" width="20.42578125" style="130" customWidth="1"/>
    <col min="11266" max="11266" width="36.42578125" style="130" customWidth="1"/>
    <col min="11267" max="11267" width="19.85546875" style="130" customWidth="1"/>
    <col min="11268" max="11268" width="17.5703125" style="130" customWidth="1"/>
    <col min="11269" max="11270" width="18.42578125" style="130" customWidth="1"/>
    <col min="11271" max="11271" width="17.42578125" style="130" bestFit="1" customWidth="1"/>
    <col min="11272" max="11275" width="0" style="130" hidden="1" customWidth="1"/>
    <col min="11276" max="11277" width="8.85546875" style="130"/>
    <col min="11278" max="11278" width="13.42578125" style="130" customWidth="1"/>
    <col min="11279" max="11279" width="14.42578125" style="130" bestFit="1" customWidth="1"/>
    <col min="11280" max="11280" width="17.42578125" style="130" bestFit="1" customWidth="1"/>
    <col min="11281" max="11520" width="8.85546875" style="130"/>
    <col min="11521" max="11521" width="20.42578125" style="130" customWidth="1"/>
    <col min="11522" max="11522" width="36.42578125" style="130" customWidth="1"/>
    <col min="11523" max="11523" width="19.85546875" style="130" customWidth="1"/>
    <col min="11524" max="11524" width="17.5703125" style="130" customWidth="1"/>
    <col min="11525" max="11526" width="18.42578125" style="130" customWidth="1"/>
    <col min="11527" max="11527" width="17.42578125" style="130" bestFit="1" customWidth="1"/>
    <col min="11528" max="11531" width="0" style="130" hidden="1" customWidth="1"/>
    <col min="11532" max="11533" width="8.85546875" style="130"/>
    <col min="11534" max="11534" width="13.42578125" style="130" customWidth="1"/>
    <col min="11535" max="11535" width="14.42578125" style="130" bestFit="1" customWidth="1"/>
    <col min="11536" max="11536" width="17.42578125" style="130" bestFit="1" customWidth="1"/>
    <col min="11537" max="11776" width="8.85546875" style="130"/>
    <col min="11777" max="11777" width="20.42578125" style="130" customWidth="1"/>
    <col min="11778" max="11778" width="36.42578125" style="130" customWidth="1"/>
    <col min="11779" max="11779" width="19.85546875" style="130" customWidth="1"/>
    <col min="11780" max="11780" width="17.5703125" style="130" customWidth="1"/>
    <col min="11781" max="11782" width="18.42578125" style="130" customWidth="1"/>
    <col min="11783" max="11783" width="17.42578125" style="130" bestFit="1" customWidth="1"/>
    <col min="11784" max="11787" width="0" style="130" hidden="1" customWidth="1"/>
    <col min="11788" max="11789" width="8.85546875" style="130"/>
    <col min="11790" max="11790" width="13.42578125" style="130" customWidth="1"/>
    <col min="11791" max="11791" width="14.42578125" style="130" bestFit="1" customWidth="1"/>
    <col min="11792" max="11792" width="17.42578125" style="130" bestFit="1" customWidth="1"/>
    <col min="11793" max="12032" width="8.85546875" style="130"/>
    <col min="12033" max="12033" width="20.42578125" style="130" customWidth="1"/>
    <col min="12034" max="12034" width="36.42578125" style="130" customWidth="1"/>
    <col min="12035" max="12035" width="19.85546875" style="130" customWidth="1"/>
    <col min="12036" max="12036" width="17.5703125" style="130" customWidth="1"/>
    <col min="12037" max="12038" width="18.42578125" style="130" customWidth="1"/>
    <col min="12039" max="12039" width="17.42578125" style="130" bestFit="1" customWidth="1"/>
    <col min="12040" max="12043" width="0" style="130" hidden="1" customWidth="1"/>
    <col min="12044" max="12045" width="8.85546875" style="130"/>
    <col min="12046" max="12046" width="13.42578125" style="130" customWidth="1"/>
    <col min="12047" max="12047" width="14.42578125" style="130" bestFit="1" customWidth="1"/>
    <col min="12048" max="12048" width="17.42578125" style="130" bestFit="1" customWidth="1"/>
    <col min="12049" max="12288" width="8.85546875" style="130"/>
    <col min="12289" max="12289" width="20.42578125" style="130" customWidth="1"/>
    <col min="12290" max="12290" width="36.42578125" style="130" customWidth="1"/>
    <col min="12291" max="12291" width="19.85546875" style="130" customWidth="1"/>
    <col min="12292" max="12292" width="17.5703125" style="130" customWidth="1"/>
    <col min="12293" max="12294" width="18.42578125" style="130" customWidth="1"/>
    <col min="12295" max="12295" width="17.42578125" style="130" bestFit="1" customWidth="1"/>
    <col min="12296" max="12299" width="0" style="130" hidden="1" customWidth="1"/>
    <col min="12300" max="12301" width="8.85546875" style="130"/>
    <col min="12302" max="12302" width="13.42578125" style="130" customWidth="1"/>
    <col min="12303" max="12303" width="14.42578125" style="130" bestFit="1" customWidth="1"/>
    <col min="12304" max="12304" width="17.42578125" style="130" bestFit="1" customWidth="1"/>
    <col min="12305" max="12544" width="8.85546875" style="130"/>
    <col min="12545" max="12545" width="20.42578125" style="130" customWidth="1"/>
    <col min="12546" max="12546" width="36.42578125" style="130" customWidth="1"/>
    <col min="12547" max="12547" width="19.85546875" style="130" customWidth="1"/>
    <col min="12548" max="12548" width="17.5703125" style="130" customWidth="1"/>
    <col min="12549" max="12550" width="18.42578125" style="130" customWidth="1"/>
    <col min="12551" max="12551" width="17.42578125" style="130" bestFit="1" customWidth="1"/>
    <col min="12552" max="12555" width="0" style="130" hidden="1" customWidth="1"/>
    <col min="12556" max="12557" width="8.85546875" style="130"/>
    <col min="12558" max="12558" width="13.42578125" style="130" customWidth="1"/>
    <col min="12559" max="12559" width="14.42578125" style="130" bestFit="1" customWidth="1"/>
    <col min="12560" max="12560" width="17.42578125" style="130" bestFit="1" customWidth="1"/>
    <col min="12561" max="12800" width="8.85546875" style="130"/>
    <col min="12801" max="12801" width="20.42578125" style="130" customWidth="1"/>
    <col min="12802" max="12802" width="36.42578125" style="130" customWidth="1"/>
    <col min="12803" max="12803" width="19.85546875" style="130" customWidth="1"/>
    <col min="12804" max="12804" width="17.5703125" style="130" customWidth="1"/>
    <col min="12805" max="12806" width="18.42578125" style="130" customWidth="1"/>
    <col min="12807" max="12807" width="17.42578125" style="130" bestFit="1" customWidth="1"/>
    <col min="12808" max="12811" width="0" style="130" hidden="1" customWidth="1"/>
    <col min="12812" max="12813" width="8.85546875" style="130"/>
    <col min="12814" max="12814" width="13.42578125" style="130" customWidth="1"/>
    <col min="12815" max="12815" width="14.42578125" style="130" bestFit="1" customWidth="1"/>
    <col min="12816" max="12816" width="17.42578125" style="130" bestFit="1" customWidth="1"/>
    <col min="12817" max="13056" width="8.85546875" style="130"/>
    <col min="13057" max="13057" width="20.42578125" style="130" customWidth="1"/>
    <col min="13058" max="13058" width="36.42578125" style="130" customWidth="1"/>
    <col min="13059" max="13059" width="19.85546875" style="130" customWidth="1"/>
    <col min="13060" max="13060" width="17.5703125" style="130" customWidth="1"/>
    <col min="13061" max="13062" width="18.42578125" style="130" customWidth="1"/>
    <col min="13063" max="13063" width="17.42578125" style="130" bestFit="1" customWidth="1"/>
    <col min="13064" max="13067" width="0" style="130" hidden="1" customWidth="1"/>
    <col min="13068" max="13069" width="8.85546875" style="130"/>
    <col min="13070" max="13070" width="13.42578125" style="130" customWidth="1"/>
    <col min="13071" max="13071" width="14.42578125" style="130" bestFit="1" customWidth="1"/>
    <col min="13072" max="13072" width="17.42578125" style="130" bestFit="1" customWidth="1"/>
    <col min="13073" max="13312" width="8.85546875" style="130"/>
    <col min="13313" max="13313" width="20.42578125" style="130" customWidth="1"/>
    <col min="13314" max="13314" width="36.42578125" style="130" customWidth="1"/>
    <col min="13315" max="13315" width="19.85546875" style="130" customWidth="1"/>
    <col min="13316" max="13316" width="17.5703125" style="130" customWidth="1"/>
    <col min="13317" max="13318" width="18.42578125" style="130" customWidth="1"/>
    <col min="13319" max="13319" width="17.42578125" style="130" bestFit="1" customWidth="1"/>
    <col min="13320" max="13323" width="0" style="130" hidden="1" customWidth="1"/>
    <col min="13324" max="13325" width="8.85546875" style="130"/>
    <col min="13326" max="13326" width="13.42578125" style="130" customWidth="1"/>
    <col min="13327" max="13327" width="14.42578125" style="130" bestFit="1" customWidth="1"/>
    <col min="13328" max="13328" width="17.42578125" style="130" bestFit="1" customWidth="1"/>
    <col min="13329" max="13568" width="8.85546875" style="130"/>
    <col min="13569" max="13569" width="20.42578125" style="130" customWidth="1"/>
    <col min="13570" max="13570" width="36.42578125" style="130" customWidth="1"/>
    <col min="13571" max="13571" width="19.85546875" style="130" customWidth="1"/>
    <col min="13572" max="13572" width="17.5703125" style="130" customWidth="1"/>
    <col min="13573" max="13574" width="18.42578125" style="130" customWidth="1"/>
    <col min="13575" max="13575" width="17.42578125" style="130" bestFit="1" customWidth="1"/>
    <col min="13576" max="13579" width="0" style="130" hidden="1" customWidth="1"/>
    <col min="13580" max="13581" width="8.85546875" style="130"/>
    <col min="13582" max="13582" width="13.42578125" style="130" customWidth="1"/>
    <col min="13583" max="13583" width="14.42578125" style="130" bestFit="1" customWidth="1"/>
    <col min="13584" max="13584" width="17.42578125" style="130" bestFit="1" customWidth="1"/>
    <col min="13585" max="13824" width="8.85546875" style="130"/>
    <col min="13825" max="13825" width="20.42578125" style="130" customWidth="1"/>
    <col min="13826" max="13826" width="36.42578125" style="130" customWidth="1"/>
    <col min="13827" max="13827" width="19.85546875" style="130" customWidth="1"/>
    <col min="13828" max="13828" width="17.5703125" style="130" customWidth="1"/>
    <col min="13829" max="13830" width="18.42578125" style="130" customWidth="1"/>
    <col min="13831" max="13831" width="17.42578125" style="130" bestFit="1" customWidth="1"/>
    <col min="13832" max="13835" width="0" style="130" hidden="1" customWidth="1"/>
    <col min="13836" max="13837" width="8.85546875" style="130"/>
    <col min="13838" max="13838" width="13.42578125" style="130" customWidth="1"/>
    <col min="13839" max="13839" width="14.42578125" style="130" bestFit="1" customWidth="1"/>
    <col min="13840" max="13840" width="17.42578125" style="130" bestFit="1" customWidth="1"/>
    <col min="13841" max="14080" width="8.85546875" style="130"/>
    <col min="14081" max="14081" width="20.42578125" style="130" customWidth="1"/>
    <col min="14082" max="14082" width="36.42578125" style="130" customWidth="1"/>
    <col min="14083" max="14083" width="19.85546875" style="130" customWidth="1"/>
    <col min="14084" max="14084" width="17.5703125" style="130" customWidth="1"/>
    <col min="14085" max="14086" width="18.42578125" style="130" customWidth="1"/>
    <col min="14087" max="14087" width="17.42578125" style="130" bestFit="1" customWidth="1"/>
    <col min="14088" max="14091" width="0" style="130" hidden="1" customWidth="1"/>
    <col min="14092" max="14093" width="8.85546875" style="130"/>
    <col min="14094" max="14094" width="13.42578125" style="130" customWidth="1"/>
    <col min="14095" max="14095" width="14.42578125" style="130" bestFit="1" customWidth="1"/>
    <col min="14096" max="14096" width="17.42578125" style="130" bestFit="1" customWidth="1"/>
    <col min="14097" max="14336" width="8.85546875" style="130"/>
    <col min="14337" max="14337" width="20.42578125" style="130" customWidth="1"/>
    <col min="14338" max="14338" width="36.42578125" style="130" customWidth="1"/>
    <col min="14339" max="14339" width="19.85546875" style="130" customWidth="1"/>
    <col min="14340" max="14340" width="17.5703125" style="130" customWidth="1"/>
    <col min="14341" max="14342" width="18.42578125" style="130" customWidth="1"/>
    <col min="14343" max="14343" width="17.42578125" style="130" bestFit="1" customWidth="1"/>
    <col min="14344" max="14347" width="0" style="130" hidden="1" customWidth="1"/>
    <col min="14348" max="14349" width="8.85546875" style="130"/>
    <col min="14350" max="14350" width="13.42578125" style="130" customWidth="1"/>
    <col min="14351" max="14351" width="14.42578125" style="130" bestFit="1" customWidth="1"/>
    <col min="14352" max="14352" width="17.42578125" style="130" bestFit="1" customWidth="1"/>
    <col min="14353" max="14592" width="8.85546875" style="130"/>
    <col min="14593" max="14593" width="20.42578125" style="130" customWidth="1"/>
    <col min="14594" max="14594" width="36.42578125" style="130" customWidth="1"/>
    <col min="14595" max="14595" width="19.85546875" style="130" customWidth="1"/>
    <col min="14596" max="14596" width="17.5703125" style="130" customWidth="1"/>
    <col min="14597" max="14598" width="18.42578125" style="130" customWidth="1"/>
    <col min="14599" max="14599" width="17.42578125" style="130" bestFit="1" customWidth="1"/>
    <col min="14600" max="14603" width="0" style="130" hidden="1" customWidth="1"/>
    <col min="14604" max="14605" width="8.85546875" style="130"/>
    <col min="14606" max="14606" width="13.42578125" style="130" customWidth="1"/>
    <col min="14607" max="14607" width="14.42578125" style="130" bestFit="1" customWidth="1"/>
    <col min="14608" max="14608" width="17.42578125" style="130" bestFit="1" customWidth="1"/>
    <col min="14609" max="14848" width="8.85546875" style="130"/>
    <col min="14849" max="14849" width="20.42578125" style="130" customWidth="1"/>
    <col min="14850" max="14850" width="36.42578125" style="130" customWidth="1"/>
    <col min="14851" max="14851" width="19.85546875" style="130" customWidth="1"/>
    <col min="14852" max="14852" width="17.5703125" style="130" customWidth="1"/>
    <col min="14853" max="14854" width="18.42578125" style="130" customWidth="1"/>
    <col min="14855" max="14855" width="17.42578125" style="130" bestFit="1" customWidth="1"/>
    <col min="14856" max="14859" width="0" style="130" hidden="1" customWidth="1"/>
    <col min="14860" max="14861" width="8.85546875" style="130"/>
    <col min="14862" max="14862" width="13.42578125" style="130" customWidth="1"/>
    <col min="14863" max="14863" width="14.42578125" style="130" bestFit="1" customWidth="1"/>
    <col min="14864" max="14864" width="17.42578125" style="130" bestFit="1" customWidth="1"/>
    <col min="14865" max="15104" width="8.85546875" style="130"/>
    <col min="15105" max="15105" width="20.42578125" style="130" customWidth="1"/>
    <col min="15106" max="15106" width="36.42578125" style="130" customWidth="1"/>
    <col min="15107" max="15107" width="19.85546875" style="130" customWidth="1"/>
    <col min="15108" max="15108" width="17.5703125" style="130" customWidth="1"/>
    <col min="15109" max="15110" width="18.42578125" style="130" customWidth="1"/>
    <col min="15111" max="15111" width="17.42578125" style="130" bestFit="1" customWidth="1"/>
    <col min="15112" max="15115" width="0" style="130" hidden="1" customWidth="1"/>
    <col min="15116" max="15117" width="8.85546875" style="130"/>
    <col min="15118" max="15118" width="13.42578125" style="130" customWidth="1"/>
    <col min="15119" max="15119" width="14.42578125" style="130" bestFit="1" customWidth="1"/>
    <col min="15120" max="15120" width="17.42578125" style="130" bestFit="1" customWidth="1"/>
    <col min="15121" max="15360" width="8.85546875" style="130"/>
    <col min="15361" max="15361" width="20.42578125" style="130" customWidth="1"/>
    <col min="15362" max="15362" width="36.42578125" style="130" customWidth="1"/>
    <col min="15363" max="15363" width="19.85546875" style="130" customWidth="1"/>
    <col min="15364" max="15364" width="17.5703125" style="130" customWidth="1"/>
    <col min="15365" max="15366" width="18.42578125" style="130" customWidth="1"/>
    <col min="15367" max="15367" width="17.42578125" style="130" bestFit="1" customWidth="1"/>
    <col min="15368" max="15371" width="0" style="130" hidden="1" customWidth="1"/>
    <col min="15372" max="15373" width="8.85546875" style="130"/>
    <col min="15374" max="15374" width="13.42578125" style="130" customWidth="1"/>
    <col min="15375" max="15375" width="14.42578125" style="130" bestFit="1" customWidth="1"/>
    <col min="15376" max="15376" width="17.42578125" style="130" bestFit="1" customWidth="1"/>
    <col min="15377" max="15616" width="8.85546875" style="130"/>
    <col min="15617" max="15617" width="20.42578125" style="130" customWidth="1"/>
    <col min="15618" max="15618" width="36.42578125" style="130" customWidth="1"/>
    <col min="15619" max="15619" width="19.85546875" style="130" customWidth="1"/>
    <col min="15620" max="15620" width="17.5703125" style="130" customWidth="1"/>
    <col min="15621" max="15622" width="18.42578125" style="130" customWidth="1"/>
    <col min="15623" max="15623" width="17.42578125" style="130" bestFit="1" customWidth="1"/>
    <col min="15624" max="15627" width="0" style="130" hidden="1" customWidth="1"/>
    <col min="15628" max="15629" width="8.85546875" style="130"/>
    <col min="15630" max="15630" width="13.42578125" style="130" customWidth="1"/>
    <col min="15631" max="15631" width="14.42578125" style="130" bestFit="1" customWidth="1"/>
    <col min="15632" max="15632" width="17.42578125" style="130" bestFit="1" customWidth="1"/>
    <col min="15633" max="15872" width="8.85546875" style="130"/>
    <col min="15873" max="15873" width="20.42578125" style="130" customWidth="1"/>
    <col min="15874" max="15874" width="36.42578125" style="130" customWidth="1"/>
    <col min="15875" max="15875" width="19.85546875" style="130" customWidth="1"/>
    <col min="15876" max="15876" width="17.5703125" style="130" customWidth="1"/>
    <col min="15877" max="15878" width="18.42578125" style="130" customWidth="1"/>
    <col min="15879" max="15879" width="17.42578125" style="130" bestFit="1" customWidth="1"/>
    <col min="15880" max="15883" width="0" style="130" hidden="1" customWidth="1"/>
    <col min="15884" max="15885" width="8.85546875" style="130"/>
    <col min="15886" max="15886" width="13.42578125" style="130" customWidth="1"/>
    <col min="15887" max="15887" width="14.42578125" style="130" bestFit="1" customWidth="1"/>
    <col min="15888" max="15888" width="17.42578125" style="130" bestFit="1" customWidth="1"/>
    <col min="15889" max="16128" width="8.85546875" style="130"/>
    <col min="16129" max="16129" width="20.42578125" style="130" customWidth="1"/>
    <col min="16130" max="16130" width="36.42578125" style="130" customWidth="1"/>
    <col min="16131" max="16131" width="19.85546875" style="130" customWidth="1"/>
    <col min="16132" max="16132" width="17.5703125" style="130" customWidth="1"/>
    <col min="16133" max="16134" width="18.42578125" style="130" customWidth="1"/>
    <col min="16135" max="16135" width="17.42578125" style="130" bestFit="1" customWidth="1"/>
    <col min="16136" max="16139" width="0" style="130" hidden="1" customWidth="1"/>
    <col min="16140" max="16141" width="8.85546875" style="130"/>
    <col min="16142" max="16142" width="13.42578125" style="130" customWidth="1"/>
    <col min="16143" max="16143" width="14.42578125" style="130" bestFit="1" customWidth="1"/>
    <col min="16144" max="16144" width="17.42578125" style="130" bestFit="1" customWidth="1"/>
    <col min="16145" max="16384" width="8.85546875" style="130"/>
  </cols>
  <sheetData>
    <row r="1" spans="1:16" ht="15.75" x14ac:dyDescent="0.25">
      <c r="D1" s="131"/>
      <c r="E1" s="224" t="s">
        <v>576</v>
      </c>
      <c r="F1" s="224"/>
      <c r="G1" s="224"/>
    </row>
    <row r="2" spans="1:16" ht="15.6" customHeight="1" x14ac:dyDescent="0.2">
      <c r="B2" s="132" t="s">
        <v>577</v>
      </c>
      <c r="E2" s="225" t="s">
        <v>578</v>
      </c>
      <c r="F2" s="225"/>
      <c r="G2" s="225"/>
      <c r="H2" s="225"/>
      <c r="I2" s="225"/>
      <c r="J2" s="225"/>
      <c r="K2" s="225"/>
    </row>
    <row r="3" spans="1:16" ht="15.6" customHeight="1" x14ac:dyDescent="0.25">
      <c r="B3" s="133"/>
      <c r="E3" s="226"/>
      <c r="F3" s="226"/>
      <c r="G3" s="226"/>
      <c r="H3" s="226"/>
      <c r="I3" s="226"/>
      <c r="J3" s="226"/>
    </row>
    <row r="4" spans="1:16" ht="15.75" x14ac:dyDescent="0.25">
      <c r="E4" s="131"/>
      <c r="F4" s="134"/>
      <c r="G4" s="131"/>
    </row>
    <row r="5" spans="1:16" ht="15.6" customHeight="1" x14ac:dyDescent="0.2">
      <c r="E5" s="226" t="s">
        <v>579</v>
      </c>
      <c r="F5" s="226"/>
      <c r="G5" s="226"/>
      <c r="H5" s="226"/>
      <c r="I5" s="226"/>
      <c r="J5" s="226"/>
    </row>
    <row r="7" spans="1:16" ht="15.75" x14ac:dyDescent="0.2">
      <c r="A7" s="223" t="s">
        <v>580</v>
      </c>
      <c r="B7" s="223"/>
      <c r="C7" s="223"/>
      <c r="D7" s="223"/>
      <c r="E7" s="223"/>
      <c r="F7" s="223"/>
      <c r="G7" s="223"/>
      <c r="H7" s="223"/>
      <c r="I7" s="223"/>
      <c r="J7" s="135"/>
    </row>
    <row r="8" spans="1:16" ht="15.75" x14ac:dyDescent="0.2">
      <c r="A8" s="223" t="s">
        <v>581</v>
      </c>
      <c r="B8" s="223"/>
      <c r="C8" s="223"/>
      <c r="D8" s="223"/>
      <c r="E8" s="223"/>
      <c r="F8" s="223"/>
      <c r="G8" s="223"/>
      <c r="H8" s="223"/>
      <c r="I8" s="223"/>
    </row>
    <row r="9" spans="1:16" ht="7.35" customHeight="1" x14ac:dyDescent="0.2"/>
    <row r="10" spans="1:16" ht="13.5" thickBot="1" x14ac:dyDescent="0.25">
      <c r="A10" s="136"/>
      <c r="C10" s="137"/>
      <c r="H10" s="229" t="s">
        <v>582</v>
      </c>
      <c r="I10" s="229"/>
    </row>
    <row r="11" spans="1:16" x14ac:dyDescent="0.2">
      <c r="A11" s="230" t="s">
        <v>583</v>
      </c>
      <c r="B11" s="232" t="s">
        <v>584</v>
      </c>
      <c r="C11" s="234" t="s">
        <v>585</v>
      </c>
      <c r="D11" s="236" t="s">
        <v>586</v>
      </c>
      <c r="E11" s="236"/>
      <c r="F11" s="236"/>
      <c r="G11" s="236"/>
      <c r="H11" s="236"/>
      <c r="I11" s="237"/>
    </row>
    <row r="12" spans="1:16" ht="13.5" thickBot="1" x14ac:dyDescent="0.25">
      <c r="A12" s="231"/>
      <c r="B12" s="233"/>
      <c r="C12" s="235"/>
      <c r="D12" s="138" t="s">
        <v>587</v>
      </c>
      <c r="E12" s="138" t="s">
        <v>588</v>
      </c>
      <c r="F12" s="138" t="s">
        <v>589</v>
      </c>
      <c r="G12" s="138" t="s">
        <v>590</v>
      </c>
      <c r="H12" s="139" t="s">
        <v>591</v>
      </c>
      <c r="I12" s="140" t="s">
        <v>592</v>
      </c>
    </row>
    <row r="13" spans="1:16" s="145" customFormat="1" ht="16.5" thickBot="1" x14ac:dyDescent="0.3">
      <c r="A13" s="238" t="s">
        <v>593</v>
      </c>
      <c r="B13" s="238"/>
      <c r="C13" s="141">
        <f>D13+E13+F13+G13</f>
        <v>10546358054.34</v>
      </c>
      <c r="D13" s="142">
        <v>2257705724.8800001</v>
      </c>
      <c r="E13" s="142">
        <v>3272164506.9499998</v>
      </c>
      <c r="F13" s="142">
        <v>2425205310.23</v>
      </c>
      <c r="G13" s="142">
        <v>2591282512.2800002</v>
      </c>
      <c r="H13" s="143"/>
      <c r="I13" s="144">
        <v>1727931</v>
      </c>
    </row>
    <row r="14" spans="1:16" ht="16.5" thickTop="1" x14ac:dyDescent="0.25">
      <c r="A14" s="227" t="s">
        <v>594</v>
      </c>
      <c r="B14" s="227"/>
      <c r="C14" s="141">
        <f>SUM(D14:G14)</f>
        <v>11272596521.219999</v>
      </c>
      <c r="D14" s="146">
        <v>2576292668.6999998</v>
      </c>
      <c r="E14" s="146">
        <v>3563426613.6900001</v>
      </c>
      <c r="F14" s="146">
        <v>2453757676.7199998</v>
      </c>
      <c r="G14" s="146">
        <v>2679119562.1100001</v>
      </c>
      <c r="H14" s="142">
        <v>1432817</v>
      </c>
      <c r="I14" s="142">
        <v>1910503</v>
      </c>
      <c r="P14" s="147">
        <v>-726238466.87999725</v>
      </c>
    </row>
    <row r="15" spans="1:16" s="150" customFormat="1" ht="15.75" x14ac:dyDescent="0.25">
      <c r="A15" s="228" t="s">
        <v>595</v>
      </c>
      <c r="B15" s="228"/>
      <c r="C15" s="148">
        <f>SUM(D15:G15)</f>
        <v>-726238466.87999964</v>
      </c>
      <c r="D15" s="148">
        <f>D13-D14</f>
        <v>-318586943.81999969</v>
      </c>
      <c r="E15" s="148">
        <f>E13-E14</f>
        <v>-291262106.74000025</v>
      </c>
      <c r="F15" s="148">
        <f>F13-F14</f>
        <v>-28552366.489999771</v>
      </c>
      <c r="G15" s="148">
        <f>G13-G14</f>
        <v>-87837049.829999924</v>
      </c>
      <c r="H15" s="149">
        <f>D15+E15</f>
        <v>-609849050.55999994</v>
      </c>
      <c r="I15" s="149">
        <f>H15+F15</f>
        <v>-638401417.04999971</v>
      </c>
      <c r="O15" s="150">
        <v>400000000</v>
      </c>
    </row>
    <row r="16" spans="1:16" ht="18" customHeight="1" x14ac:dyDescent="0.25">
      <c r="A16" s="227" t="s">
        <v>596</v>
      </c>
      <c r="B16" s="227"/>
      <c r="C16" s="151">
        <f>C17+C22+C27+C34+C43</f>
        <v>726238466.87999964</v>
      </c>
      <c r="D16" s="151">
        <f>D17+D22+D27+D34</f>
        <v>318586943.81999969</v>
      </c>
      <c r="E16" s="151">
        <f>E17+E22+E27+E34</f>
        <v>291262106.74000025</v>
      </c>
      <c r="F16" s="151">
        <f>F17+F22+F27+F34</f>
        <v>28552366.489999771</v>
      </c>
      <c r="G16" s="151">
        <f>G17+G22+G27+G34</f>
        <v>87837049.829999924</v>
      </c>
      <c r="H16" s="152"/>
      <c r="I16" s="152"/>
      <c r="O16" s="147">
        <f>C15+O15</f>
        <v>-326238466.87999964</v>
      </c>
      <c r="P16" s="147">
        <f>P14-C15</f>
        <v>2.384185791015625E-6</v>
      </c>
    </row>
    <row r="17" spans="1:16" ht="24" x14ac:dyDescent="0.25">
      <c r="A17" s="153" t="s">
        <v>461</v>
      </c>
      <c r="B17" s="154" t="s">
        <v>462</v>
      </c>
      <c r="C17" s="155">
        <f>C18-C20</f>
        <v>432800000</v>
      </c>
      <c r="D17" s="155">
        <f>D18-D20</f>
        <v>100000000</v>
      </c>
      <c r="E17" s="155">
        <f>E18-E20</f>
        <v>110000000</v>
      </c>
      <c r="F17" s="155">
        <f>F18-F20</f>
        <v>50000000</v>
      </c>
      <c r="G17" s="155">
        <f>G18-G20</f>
        <v>172800000</v>
      </c>
      <c r="H17" s="152"/>
      <c r="I17" s="152"/>
    </row>
    <row r="18" spans="1:16" ht="24" x14ac:dyDescent="0.25">
      <c r="A18" s="156" t="s">
        <v>463</v>
      </c>
      <c r="B18" s="157" t="s">
        <v>597</v>
      </c>
      <c r="C18" s="158">
        <f>C19</f>
        <v>432800000</v>
      </c>
      <c r="D18" s="158">
        <f>D19</f>
        <v>100000000</v>
      </c>
      <c r="E18" s="158">
        <f>E19</f>
        <v>110000000</v>
      </c>
      <c r="F18" s="158">
        <f>F19</f>
        <v>50000000</v>
      </c>
      <c r="G18" s="158">
        <f>G19</f>
        <v>172800000</v>
      </c>
      <c r="H18" s="152"/>
      <c r="I18" s="152"/>
      <c r="N18" s="159"/>
    </row>
    <row r="19" spans="1:16" s="165" customFormat="1" ht="36" x14ac:dyDescent="0.25">
      <c r="A19" s="160" t="s">
        <v>598</v>
      </c>
      <c r="B19" s="161" t="s">
        <v>466</v>
      </c>
      <c r="C19" s="162">
        <f>D19+E19+F19+G19</f>
        <v>432800000</v>
      </c>
      <c r="D19" s="163">
        <v>100000000</v>
      </c>
      <c r="E19" s="163">
        <v>110000000</v>
      </c>
      <c r="F19" s="163">
        <v>50000000</v>
      </c>
      <c r="G19" s="163">
        <f>140000000+32800000</f>
        <v>172800000</v>
      </c>
      <c r="H19" s="164"/>
      <c r="I19" s="164"/>
      <c r="O19" s="165">
        <v>432800000</v>
      </c>
    </row>
    <row r="20" spans="1:16" s="165" customFormat="1" ht="36" x14ac:dyDescent="0.25">
      <c r="A20" s="160" t="s">
        <v>467</v>
      </c>
      <c r="B20" s="161" t="s">
        <v>468</v>
      </c>
      <c r="C20" s="155">
        <f>C21</f>
        <v>0</v>
      </c>
      <c r="D20" s="155">
        <f>D21</f>
        <v>0</v>
      </c>
      <c r="E20" s="155">
        <f>E21</f>
        <v>0</v>
      </c>
      <c r="F20" s="155">
        <f>F21</f>
        <v>0</v>
      </c>
      <c r="G20" s="155">
        <f>G21</f>
        <v>0</v>
      </c>
      <c r="H20" s="164"/>
      <c r="I20" s="164"/>
    </row>
    <row r="21" spans="1:16" s="165" customFormat="1" ht="36" x14ac:dyDescent="0.25">
      <c r="A21" s="160" t="s">
        <v>599</v>
      </c>
      <c r="B21" s="166" t="s">
        <v>470</v>
      </c>
      <c r="C21" s="167">
        <f>D21+E21+F21+G21</f>
        <v>0</v>
      </c>
      <c r="D21" s="163"/>
      <c r="E21" s="163"/>
      <c r="F21" s="163"/>
      <c r="G21" s="163"/>
      <c r="H21" s="164"/>
      <c r="I21" s="164"/>
    </row>
    <row r="22" spans="1:16" ht="24" x14ac:dyDescent="0.25">
      <c r="A22" s="168" t="s">
        <v>471</v>
      </c>
      <c r="B22" s="169" t="s">
        <v>600</v>
      </c>
      <c r="C22" s="170">
        <f>SUM(C23-C25)</f>
        <v>-32800000</v>
      </c>
      <c r="D22" s="170">
        <f>SUM(D23-D25)</f>
        <v>0</v>
      </c>
      <c r="E22" s="170">
        <f>SUM(E23-E25)</f>
        <v>220000000</v>
      </c>
      <c r="F22" s="170">
        <f>SUM(F23-F25)</f>
        <v>0</v>
      </c>
      <c r="G22" s="170">
        <f>SUM(G23-G25)</f>
        <v>-252800000</v>
      </c>
      <c r="H22" s="171">
        <f t="shared" ref="H22:H32" si="0">D22+E22</f>
        <v>220000000</v>
      </c>
      <c r="I22" s="171">
        <f t="shared" ref="I22:I32" si="1">H22+F22</f>
        <v>220000000</v>
      </c>
    </row>
    <row r="23" spans="1:16" ht="36" x14ac:dyDescent="0.25">
      <c r="A23" s="156" t="s">
        <v>473</v>
      </c>
      <c r="B23" s="172" t="s">
        <v>601</v>
      </c>
      <c r="C23" s="170">
        <f>C24</f>
        <v>220000000</v>
      </c>
      <c r="D23" s="170">
        <f>D24</f>
        <v>0</v>
      </c>
      <c r="E23" s="170">
        <f>E24</f>
        <v>220000000</v>
      </c>
      <c r="F23" s="170">
        <f>F24</f>
        <v>0</v>
      </c>
      <c r="G23" s="170">
        <f>G24</f>
        <v>0</v>
      </c>
      <c r="H23" s="171">
        <f t="shared" si="0"/>
        <v>220000000</v>
      </c>
      <c r="I23" s="171">
        <f t="shared" si="1"/>
        <v>220000000</v>
      </c>
    </row>
    <row r="24" spans="1:16" ht="48" x14ac:dyDescent="0.25">
      <c r="A24" s="156" t="s">
        <v>602</v>
      </c>
      <c r="B24" s="173" t="s">
        <v>603</v>
      </c>
      <c r="C24" s="167">
        <f>D24+E24+F24+G24</f>
        <v>220000000</v>
      </c>
      <c r="D24" s="171"/>
      <c r="E24" s="171">
        <v>220000000</v>
      </c>
      <c r="F24" s="171"/>
      <c r="G24" s="171"/>
      <c r="H24" s="171">
        <f t="shared" si="0"/>
        <v>220000000</v>
      </c>
      <c r="I24" s="171">
        <f t="shared" si="1"/>
        <v>220000000</v>
      </c>
    </row>
    <row r="25" spans="1:16" ht="48" x14ac:dyDescent="0.25">
      <c r="A25" s="156" t="s">
        <v>477</v>
      </c>
      <c r="B25" s="174" t="s">
        <v>478</v>
      </c>
      <c r="C25" s="170">
        <f>C26</f>
        <v>252800000</v>
      </c>
      <c r="D25" s="170">
        <f>D26</f>
        <v>0</v>
      </c>
      <c r="E25" s="170">
        <f>E26</f>
        <v>0</v>
      </c>
      <c r="F25" s="170">
        <f>F26</f>
        <v>0</v>
      </c>
      <c r="G25" s="170">
        <f>G26</f>
        <v>252800000</v>
      </c>
      <c r="H25" s="171">
        <f t="shared" si="0"/>
        <v>0</v>
      </c>
      <c r="I25" s="171">
        <f t="shared" si="1"/>
        <v>0</v>
      </c>
    </row>
    <row r="26" spans="1:16" ht="48" x14ac:dyDescent="0.25">
      <c r="A26" s="156" t="s">
        <v>604</v>
      </c>
      <c r="B26" s="175" t="s">
        <v>480</v>
      </c>
      <c r="C26" s="167">
        <f>D26+E26+F26+G26</f>
        <v>252800000</v>
      </c>
      <c r="D26" s="171"/>
      <c r="E26" s="171"/>
      <c r="F26" s="171"/>
      <c r="G26" s="171">
        <f>32800000+220000000</f>
        <v>252800000</v>
      </c>
      <c r="H26" s="171">
        <f t="shared" si="0"/>
        <v>0</v>
      </c>
      <c r="I26" s="171">
        <f t="shared" si="1"/>
        <v>0</v>
      </c>
      <c r="O26" s="130">
        <v>32800000</v>
      </c>
    </row>
    <row r="27" spans="1:16" ht="24" x14ac:dyDescent="0.25">
      <c r="A27" s="168" t="s">
        <v>481</v>
      </c>
      <c r="B27" s="154" t="s">
        <v>482</v>
      </c>
      <c r="C27" s="148">
        <f>SUM(D27:G27)</f>
        <v>326238466.87999964</v>
      </c>
      <c r="D27" s="176">
        <f>D31-D28</f>
        <v>218586943.81999969</v>
      </c>
      <c r="E27" s="176">
        <f>E31-E28</f>
        <v>-38737893.259999752</v>
      </c>
      <c r="F27" s="176">
        <f>F31-F28</f>
        <v>-21447633.510000229</v>
      </c>
      <c r="G27" s="176">
        <f>G31-G28</f>
        <v>167837049.82999992</v>
      </c>
      <c r="H27" s="171">
        <f t="shared" si="0"/>
        <v>179849050.55999994</v>
      </c>
      <c r="I27" s="171">
        <f t="shared" si="1"/>
        <v>158401417.04999971</v>
      </c>
      <c r="O27" s="130">
        <v>398914867.90999997</v>
      </c>
      <c r="P27" s="133" t="s">
        <v>605</v>
      </c>
    </row>
    <row r="28" spans="1:16" ht="24" x14ac:dyDescent="0.25">
      <c r="A28" s="177" t="s">
        <v>483</v>
      </c>
      <c r="B28" s="172" t="s">
        <v>484</v>
      </c>
      <c r="C28" s="170">
        <f>C29</f>
        <v>11199158054.34</v>
      </c>
      <c r="D28" s="170">
        <f t="shared" ref="D28:G29" si="2">D29</f>
        <v>2357705724.8800001</v>
      </c>
      <c r="E28" s="170">
        <f t="shared" si="2"/>
        <v>3602164506.9499998</v>
      </c>
      <c r="F28" s="170">
        <f t="shared" si="2"/>
        <v>2475205310.23</v>
      </c>
      <c r="G28" s="170">
        <f t="shared" si="2"/>
        <v>2764082512.2800002</v>
      </c>
      <c r="H28" s="171">
        <f t="shared" si="0"/>
        <v>5959870231.8299999</v>
      </c>
      <c r="I28" s="171">
        <f t="shared" si="1"/>
        <v>8435075542.0599995</v>
      </c>
    </row>
    <row r="29" spans="1:16" ht="24" x14ac:dyDescent="0.25">
      <c r="A29" s="177" t="s">
        <v>485</v>
      </c>
      <c r="B29" s="173" t="s">
        <v>486</v>
      </c>
      <c r="C29" s="170">
        <f>C30</f>
        <v>11199158054.34</v>
      </c>
      <c r="D29" s="170">
        <f t="shared" si="2"/>
        <v>2357705724.8800001</v>
      </c>
      <c r="E29" s="170">
        <f t="shared" si="2"/>
        <v>3602164506.9499998</v>
      </c>
      <c r="F29" s="170">
        <f t="shared" si="2"/>
        <v>2475205310.23</v>
      </c>
      <c r="G29" s="170">
        <f t="shared" si="2"/>
        <v>2764082512.2800002</v>
      </c>
      <c r="H29" s="171">
        <f t="shared" si="0"/>
        <v>5959870231.8299999</v>
      </c>
      <c r="I29" s="171">
        <f t="shared" si="1"/>
        <v>8435075542.0599995</v>
      </c>
    </row>
    <row r="30" spans="1:16" ht="24" x14ac:dyDescent="0.25">
      <c r="A30" s="177" t="s">
        <v>606</v>
      </c>
      <c r="B30" s="173" t="s">
        <v>488</v>
      </c>
      <c r="C30" s="167">
        <f>C13+C19+C24+C45+C38</f>
        <v>11199158054.34</v>
      </c>
      <c r="D30" s="167">
        <f>D13+D19+D24+D45+D38</f>
        <v>2357705724.8800001</v>
      </c>
      <c r="E30" s="167">
        <f>E13+E19+E24+E45+E38</f>
        <v>3602164506.9499998</v>
      </c>
      <c r="F30" s="167">
        <f>F13+F19+F24+F45+F38</f>
        <v>2475205310.23</v>
      </c>
      <c r="G30" s="167">
        <f>G13+G19+G24+G45+G38</f>
        <v>2764082512.2800002</v>
      </c>
      <c r="H30" s="171">
        <f t="shared" si="0"/>
        <v>5959870231.8299999</v>
      </c>
      <c r="I30" s="171">
        <f t="shared" si="1"/>
        <v>8435075542.0599995</v>
      </c>
    </row>
    <row r="31" spans="1:16" ht="24" x14ac:dyDescent="0.25">
      <c r="A31" s="177" t="s">
        <v>489</v>
      </c>
      <c r="B31" s="172" t="s">
        <v>490</v>
      </c>
      <c r="C31" s="170">
        <f>C32</f>
        <v>11525396521.219999</v>
      </c>
      <c r="D31" s="170">
        <f t="shared" ref="D31:G32" si="3">D32</f>
        <v>2576292668.6999998</v>
      </c>
      <c r="E31" s="170">
        <f t="shared" si="3"/>
        <v>3563426613.6900001</v>
      </c>
      <c r="F31" s="170">
        <f t="shared" si="3"/>
        <v>2453757676.7199998</v>
      </c>
      <c r="G31" s="170">
        <f t="shared" si="3"/>
        <v>2931919562.1100001</v>
      </c>
      <c r="H31" s="171">
        <f t="shared" si="0"/>
        <v>6139719282.3899994</v>
      </c>
      <c r="I31" s="171">
        <f t="shared" si="1"/>
        <v>8593476959.1099987</v>
      </c>
    </row>
    <row r="32" spans="1:16" ht="24" x14ac:dyDescent="0.25">
      <c r="A32" s="177" t="s">
        <v>491</v>
      </c>
      <c r="B32" s="173" t="s">
        <v>490</v>
      </c>
      <c r="C32" s="170">
        <f>C33</f>
        <v>11525396521.219999</v>
      </c>
      <c r="D32" s="170">
        <f t="shared" si="3"/>
        <v>2576292668.6999998</v>
      </c>
      <c r="E32" s="170">
        <f t="shared" si="3"/>
        <v>3563426613.6900001</v>
      </c>
      <c r="F32" s="170">
        <f t="shared" si="3"/>
        <v>2453757676.7199998</v>
      </c>
      <c r="G32" s="170">
        <f t="shared" si="3"/>
        <v>2931919562.1100001</v>
      </c>
      <c r="H32" s="171">
        <f t="shared" si="0"/>
        <v>6139719282.3899994</v>
      </c>
      <c r="I32" s="171">
        <f t="shared" si="1"/>
        <v>8593476959.1099987</v>
      </c>
    </row>
    <row r="33" spans="1:9" ht="24" x14ac:dyDescent="0.25">
      <c r="A33" s="177" t="s">
        <v>607</v>
      </c>
      <c r="B33" s="173" t="s">
        <v>493</v>
      </c>
      <c r="C33" s="167">
        <f>C14+C21+C26-C42+C47</f>
        <v>11525396521.219999</v>
      </c>
      <c r="D33" s="167">
        <f>D14+D21+D26-D42+D47</f>
        <v>2576292668.6999998</v>
      </c>
      <c r="E33" s="167">
        <f>E14+E21+E26-E42+E47</f>
        <v>3563426613.6900001</v>
      </c>
      <c r="F33" s="167">
        <f>F14+F21+F26-F42+F47</f>
        <v>2453757676.7199998</v>
      </c>
      <c r="G33" s="167">
        <f>G14+G21+G26-G42+G47</f>
        <v>2931919562.1100001</v>
      </c>
      <c r="H33" s="171"/>
      <c r="I33" s="171"/>
    </row>
    <row r="34" spans="1:9" ht="24" hidden="1" x14ac:dyDescent="0.25">
      <c r="A34" s="153" t="s">
        <v>494</v>
      </c>
      <c r="B34" s="169" t="s">
        <v>495</v>
      </c>
      <c r="C34" s="170">
        <f>C35+C43+C48+C38</f>
        <v>0</v>
      </c>
      <c r="D34" s="170">
        <f>D35+D43+D48+D38</f>
        <v>0</v>
      </c>
      <c r="E34" s="170">
        <f>E35+E43+E48+E38</f>
        <v>0</v>
      </c>
      <c r="F34" s="170">
        <f>F35+F43+F48+F38</f>
        <v>0</v>
      </c>
      <c r="G34" s="170">
        <f>G35+G43+G48+G38</f>
        <v>0</v>
      </c>
      <c r="H34" s="171"/>
      <c r="I34" s="171"/>
    </row>
    <row r="35" spans="1:9" ht="36" hidden="1" x14ac:dyDescent="0.25">
      <c r="A35" s="153" t="s">
        <v>502</v>
      </c>
      <c r="B35" s="169" t="s">
        <v>503</v>
      </c>
      <c r="C35" s="170">
        <f>C41</f>
        <v>0</v>
      </c>
      <c r="D35" s="170">
        <f>D41</f>
        <v>0</v>
      </c>
      <c r="E35" s="170">
        <f>E41</f>
        <v>0</v>
      </c>
      <c r="F35" s="170">
        <f>F41</f>
        <v>0</v>
      </c>
      <c r="G35" s="170">
        <f>G41</f>
        <v>0</v>
      </c>
      <c r="H35" s="171"/>
      <c r="I35" s="171"/>
    </row>
    <row r="36" spans="1:9" ht="24" hidden="1" x14ac:dyDescent="0.25">
      <c r="A36" s="156" t="s">
        <v>608</v>
      </c>
      <c r="B36" s="169" t="s">
        <v>609</v>
      </c>
      <c r="C36" s="170">
        <f>C37</f>
        <v>0</v>
      </c>
      <c r="D36" s="170">
        <f>D37</f>
        <v>0</v>
      </c>
      <c r="E36" s="170">
        <f>E37</f>
        <v>0</v>
      </c>
      <c r="F36" s="170">
        <f>F37</f>
        <v>0</v>
      </c>
      <c r="G36" s="170">
        <f>G37</f>
        <v>0</v>
      </c>
      <c r="H36" s="171"/>
      <c r="I36" s="171"/>
    </row>
    <row r="37" spans="1:9" ht="48" hidden="1" x14ac:dyDescent="0.25">
      <c r="A37" s="156" t="s">
        <v>610</v>
      </c>
      <c r="B37" s="178" t="s">
        <v>611</v>
      </c>
      <c r="C37" s="179"/>
      <c r="D37" s="171"/>
      <c r="E37" s="171"/>
      <c r="F37" s="171"/>
      <c r="G37" s="180"/>
      <c r="H37" s="171"/>
      <c r="I37" s="171"/>
    </row>
    <row r="38" spans="1:9" ht="40.5" hidden="1" customHeight="1" x14ac:dyDescent="0.25">
      <c r="A38" s="153" t="s">
        <v>496</v>
      </c>
      <c r="B38" s="181" t="s">
        <v>497</v>
      </c>
      <c r="C38" s="179">
        <f t="shared" ref="C38:G39" si="4">C39</f>
        <v>0</v>
      </c>
      <c r="D38" s="179">
        <f t="shared" si="4"/>
        <v>0</v>
      </c>
      <c r="E38" s="179">
        <f t="shared" si="4"/>
        <v>0</v>
      </c>
      <c r="F38" s="179">
        <f t="shared" si="4"/>
        <v>0</v>
      </c>
      <c r="G38" s="179">
        <f t="shared" si="4"/>
        <v>0</v>
      </c>
      <c r="H38" s="171"/>
      <c r="I38" s="171"/>
    </row>
    <row r="39" spans="1:9" ht="40.5" hidden="1" customHeight="1" x14ac:dyDescent="0.25">
      <c r="A39" s="156" t="s">
        <v>498</v>
      </c>
      <c r="B39" s="178" t="s">
        <v>499</v>
      </c>
      <c r="C39" s="179">
        <f t="shared" si="4"/>
        <v>0</v>
      </c>
      <c r="D39" s="179">
        <f t="shared" si="4"/>
        <v>0</v>
      </c>
      <c r="E39" s="179">
        <f t="shared" si="4"/>
        <v>0</v>
      </c>
      <c r="F39" s="179">
        <f t="shared" si="4"/>
        <v>0</v>
      </c>
      <c r="G39" s="179">
        <f t="shared" si="4"/>
        <v>0</v>
      </c>
      <c r="H39" s="171"/>
      <c r="I39" s="171"/>
    </row>
    <row r="40" spans="1:9" ht="44.1" hidden="1" customHeight="1" x14ac:dyDescent="0.25">
      <c r="A40" s="156" t="s">
        <v>612</v>
      </c>
      <c r="B40" s="178" t="s">
        <v>613</v>
      </c>
      <c r="C40" s="179">
        <f>D40+E40+F40+G40</f>
        <v>0</v>
      </c>
      <c r="D40" s="171">
        <v>0</v>
      </c>
      <c r="E40" s="171">
        <v>0</v>
      </c>
      <c r="F40" s="171"/>
      <c r="G40" s="180">
        <v>0</v>
      </c>
      <c r="H40" s="171"/>
      <c r="I40" s="171"/>
    </row>
    <row r="41" spans="1:9" ht="108" hidden="1" x14ac:dyDescent="0.25">
      <c r="A41" s="177" t="s">
        <v>504</v>
      </c>
      <c r="B41" s="172" t="s">
        <v>614</v>
      </c>
      <c r="C41" s="155">
        <f>C42</f>
        <v>0</v>
      </c>
      <c r="D41" s="155">
        <f>D42</f>
        <v>0</v>
      </c>
      <c r="E41" s="155">
        <f>E42</f>
        <v>0</v>
      </c>
      <c r="F41" s="155">
        <f>F42</f>
        <v>0</v>
      </c>
      <c r="G41" s="155">
        <f>G42</f>
        <v>0</v>
      </c>
      <c r="H41" s="171"/>
      <c r="I41" s="171"/>
    </row>
    <row r="42" spans="1:9" ht="96" hidden="1" x14ac:dyDescent="0.25">
      <c r="A42" s="177" t="s">
        <v>615</v>
      </c>
      <c r="B42" s="173" t="s">
        <v>616</v>
      </c>
      <c r="C42" s="179">
        <v>0</v>
      </c>
      <c r="D42" s="171">
        <v>0</v>
      </c>
      <c r="E42" s="171">
        <v>0</v>
      </c>
      <c r="F42" s="171">
        <v>0</v>
      </c>
      <c r="G42" s="171">
        <v>0</v>
      </c>
      <c r="H42" s="171"/>
      <c r="I42" s="171"/>
    </row>
    <row r="43" spans="1:9" ht="36" hidden="1" x14ac:dyDescent="0.25">
      <c r="A43" s="153" t="s">
        <v>508</v>
      </c>
      <c r="B43" s="182" t="s">
        <v>509</v>
      </c>
      <c r="C43" s="176">
        <f>C44-C46</f>
        <v>0</v>
      </c>
      <c r="D43" s="176">
        <f>D44-D46</f>
        <v>0</v>
      </c>
      <c r="E43" s="176">
        <f>E44-E46</f>
        <v>0</v>
      </c>
      <c r="F43" s="176">
        <f>F44-F46</f>
        <v>0</v>
      </c>
      <c r="G43" s="176">
        <f>G44-G46</f>
        <v>0</v>
      </c>
      <c r="H43" s="183"/>
      <c r="I43" s="183">
        <f>H43+F43</f>
        <v>0</v>
      </c>
    </row>
    <row r="44" spans="1:9" ht="36" hidden="1" x14ac:dyDescent="0.25">
      <c r="A44" s="177" t="s">
        <v>510</v>
      </c>
      <c r="B44" s="184" t="s">
        <v>617</v>
      </c>
      <c r="C44" s="170">
        <f>C45</f>
        <v>0</v>
      </c>
      <c r="D44" s="170">
        <f>D45</f>
        <v>0</v>
      </c>
      <c r="E44" s="170">
        <f>E45</f>
        <v>0</v>
      </c>
      <c r="F44" s="170">
        <f>F45</f>
        <v>0</v>
      </c>
      <c r="G44" s="170">
        <f>G45</f>
        <v>0</v>
      </c>
      <c r="H44" s="183"/>
      <c r="I44" s="183"/>
    </row>
    <row r="45" spans="1:9" ht="48" hidden="1" x14ac:dyDescent="0.25">
      <c r="A45" s="177" t="s">
        <v>618</v>
      </c>
      <c r="B45" s="185" t="s">
        <v>619</v>
      </c>
      <c r="C45" s="179">
        <v>0</v>
      </c>
      <c r="D45" s="186">
        <v>0</v>
      </c>
      <c r="E45" s="186">
        <v>0</v>
      </c>
      <c r="F45" s="186">
        <v>0</v>
      </c>
      <c r="G45" s="183">
        <v>0</v>
      </c>
      <c r="H45" s="183"/>
      <c r="I45" s="183"/>
    </row>
    <row r="46" spans="1:9" ht="36" hidden="1" x14ac:dyDescent="0.25">
      <c r="A46" s="177" t="s">
        <v>514</v>
      </c>
      <c r="B46" s="184" t="s">
        <v>620</v>
      </c>
      <c r="C46" s="170">
        <f>C47</f>
        <v>0</v>
      </c>
      <c r="D46" s="170">
        <f>D47</f>
        <v>0</v>
      </c>
      <c r="E46" s="170">
        <f>E47</f>
        <v>0</v>
      </c>
      <c r="F46" s="170">
        <f>F47</f>
        <v>0</v>
      </c>
      <c r="G46" s="170">
        <f>G47</f>
        <v>0</v>
      </c>
      <c r="H46" s="183"/>
      <c r="I46" s="183"/>
    </row>
    <row r="47" spans="1:9" ht="36" hidden="1" x14ac:dyDescent="0.25">
      <c r="A47" s="177" t="s">
        <v>621</v>
      </c>
      <c r="B47" s="185" t="s">
        <v>622</v>
      </c>
      <c r="C47" s="179">
        <v>0</v>
      </c>
      <c r="D47" s="186">
        <v>0</v>
      </c>
      <c r="E47" s="186">
        <v>0</v>
      </c>
      <c r="F47" s="186">
        <v>0</v>
      </c>
      <c r="G47" s="187">
        <v>0</v>
      </c>
      <c r="H47" s="183"/>
      <c r="I47" s="183"/>
    </row>
    <row r="48" spans="1:9" s="191" customFormat="1" ht="15.75" hidden="1" x14ac:dyDescent="0.25">
      <c r="A48" s="188"/>
      <c r="B48" s="189"/>
      <c r="C48" s="190"/>
      <c r="D48" s="190"/>
      <c r="E48" s="190"/>
      <c r="F48" s="190"/>
      <c r="G48" s="190"/>
    </row>
    <row r="49" spans="1:7" ht="15.75" hidden="1" x14ac:dyDescent="0.25">
      <c r="A49" s="192"/>
      <c r="B49" s="193"/>
      <c r="C49" s="194"/>
      <c r="D49" s="195"/>
      <c r="E49" s="195"/>
      <c r="F49" s="195"/>
      <c r="G49" s="195"/>
    </row>
    <row r="50" spans="1:7" ht="15.75" hidden="1" x14ac:dyDescent="0.25">
      <c r="A50" s="192"/>
      <c r="B50" s="193"/>
      <c r="C50" s="194"/>
      <c r="D50" s="195"/>
      <c r="E50" s="195"/>
      <c r="F50" s="195"/>
      <c r="G50" s="195"/>
    </row>
    <row r="51" spans="1:7" ht="15.75" x14ac:dyDescent="0.25">
      <c r="A51" s="192"/>
      <c r="B51" s="193"/>
      <c r="C51" s="194"/>
      <c r="D51" s="195"/>
      <c r="E51" s="195"/>
      <c r="F51" s="195"/>
      <c r="G51" s="195"/>
    </row>
    <row r="52" spans="1:7" ht="15.75" x14ac:dyDescent="0.25">
      <c r="A52" s="192"/>
      <c r="B52" s="193"/>
      <c r="C52" s="194"/>
      <c r="D52" s="195"/>
      <c r="E52" s="195"/>
      <c r="F52" s="195"/>
      <c r="G52" s="195"/>
    </row>
    <row r="53" spans="1:7" ht="15.75" x14ac:dyDescent="0.25">
      <c r="B53" s="196"/>
      <c r="C53" s="194"/>
      <c r="D53" s="195"/>
      <c r="E53" s="195"/>
      <c r="F53" s="195"/>
      <c r="G53" s="195"/>
    </row>
    <row r="54" spans="1:7" ht="15.75" x14ac:dyDescent="0.25">
      <c r="C54" s="194"/>
      <c r="D54" s="195"/>
      <c r="E54" s="195"/>
      <c r="F54" s="195"/>
      <c r="G54" s="195"/>
    </row>
    <row r="55" spans="1:7" ht="15.75" x14ac:dyDescent="0.25">
      <c r="C55" s="194"/>
      <c r="D55" s="195"/>
      <c r="E55" s="195"/>
      <c r="F55" s="195"/>
      <c r="G55" s="195"/>
    </row>
    <row r="56" spans="1:7" ht="15.75" x14ac:dyDescent="0.25">
      <c r="C56" s="194"/>
      <c r="D56" s="195"/>
      <c r="E56" s="195"/>
      <c r="F56" s="195"/>
      <c r="G56" s="195"/>
    </row>
    <row r="57" spans="1:7" ht="15.75" x14ac:dyDescent="0.25">
      <c r="C57" s="194"/>
      <c r="D57" s="195"/>
      <c r="E57" s="195"/>
      <c r="F57" s="195"/>
      <c r="G57" s="195"/>
    </row>
    <row r="58" spans="1:7" ht="15.75" x14ac:dyDescent="0.25">
      <c r="C58" s="194"/>
      <c r="D58" s="195"/>
      <c r="E58" s="195"/>
      <c r="F58" s="195"/>
      <c r="G58" s="195"/>
    </row>
    <row r="59" spans="1:7" ht="15.75" x14ac:dyDescent="0.25">
      <c r="C59" s="194"/>
      <c r="D59" s="195"/>
      <c r="E59" s="195"/>
      <c r="F59" s="195"/>
      <c r="G59" s="195"/>
    </row>
    <row r="60" spans="1:7" ht="15.75" x14ac:dyDescent="0.25">
      <c r="C60" s="194"/>
      <c r="D60" s="195"/>
      <c r="E60" s="195"/>
      <c r="F60" s="195"/>
      <c r="G60" s="195"/>
    </row>
    <row r="61" spans="1:7" ht="15.75" x14ac:dyDescent="0.25">
      <c r="C61" s="194"/>
      <c r="D61" s="195"/>
      <c r="E61" s="195"/>
      <c r="F61" s="195"/>
      <c r="G61" s="195"/>
    </row>
    <row r="62" spans="1:7" ht="15.75" x14ac:dyDescent="0.25">
      <c r="C62" s="194"/>
      <c r="D62" s="195"/>
      <c r="E62" s="195"/>
      <c r="F62" s="195"/>
      <c r="G62" s="195"/>
    </row>
    <row r="63" spans="1:7" ht="15.75" x14ac:dyDescent="0.25">
      <c r="C63" s="194"/>
      <c r="D63" s="195"/>
      <c r="E63" s="195"/>
      <c r="F63" s="195"/>
      <c r="G63" s="195"/>
    </row>
    <row r="64" spans="1:7" ht="15.75" x14ac:dyDescent="0.25">
      <c r="C64" s="194"/>
      <c r="D64" s="195"/>
      <c r="E64" s="195"/>
      <c r="F64" s="195"/>
      <c r="G64" s="195"/>
    </row>
    <row r="65" spans="3:7" ht="15.75" x14ac:dyDescent="0.25">
      <c r="C65" s="194"/>
      <c r="D65" s="195"/>
      <c r="E65" s="195"/>
      <c r="F65" s="195"/>
      <c r="G65" s="195"/>
    </row>
    <row r="66" spans="3:7" ht="15.75" x14ac:dyDescent="0.25">
      <c r="C66" s="194"/>
      <c r="D66" s="195"/>
      <c r="E66" s="195"/>
      <c r="F66" s="195"/>
      <c r="G66" s="195"/>
    </row>
    <row r="67" spans="3:7" ht="15.75" x14ac:dyDescent="0.25">
      <c r="C67" s="194"/>
      <c r="D67" s="195"/>
      <c r="E67" s="195"/>
      <c r="F67" s="195"/>
      <c r="G67" s="195"/>
    </row>
    <row r="68" spans="3:7" ht="15.75" x14ac:dyDescent="0.25">
      <c r="C68" s="194"/>
      <c r="D68" s="195"/>
      <c r="E68" s="195"/>
      <c r="F68" s="195"/>
      <c r="G68" s="195"/>
    </row>
    <row r="69" spans="3:7" ht="15.75" x14ac:dyDescent="0.25">
      <c r="C69" s="194"/>
      <c r="D69" s="195"/>
      <c r="E69" s="195"/>
      <c r="F69" s="195"/>
    </row>
    <row r="70" spans="3:7" ht="15.75" x14ac:dyDescent="0.25">
      <c r="C70" s="194"/>
      <c r="D70" s="195"/>
      <c r="E70" s="195"/>
      <c r="F70" s="195"/>
    </row>
    <row r="71" spans="3:7" ht="15.75" x14ac:dyDescent="0.25">
      <c r="C71" s="194"/>
      <c r="D71" s="195"/>
      <c r="E71" s="195"/>
      <c r="F71" s="195"/>
    </row>
    <row r="72" spans="3:7" ht="15.75" x14ac:dyDescent="0.25">
      <c r="C72" s="194"/>
      <c r="D72" s="195"/>
      <c r="E72" s="195"/>
      <c r="F72" s="195"/>
    </row>
    <row r="73" spans="3:7" ht="15.75" x14ac:dyDescent="0.25">
      <c r="C73" s="194"/>
      <c r="D73" s="195"/>
      <c r="E73" s="195"/>
      <c r="F73" s="195"/>
    </row>
    <row r="74" spans="3:7" ht="15.75" x14ac:dyDescent="0.25">
      <c r="C74" s="194"/>
      <c r="D74" s="195"/>
      <c r="E74" s="195"/>
      <c r="F74" s="195"/>
    </row>
    <row r="75" spans="3:7" ht="15.75" x14ac:dyDescent="0.25">
      <c r="C75" s="194"/>
      <c r="D75" s="195"/>
      <c r="E75" s="195"/>
      <c r="F75" s="195"/>
    </row>
    <row r="76" spans="3:7" ht="15.75" x14ac:dyDescent="0.25">
      <c r="C76" s="194"/>
      <c r="D76" s="195"/>
      <c r="E76" s="195"/>
      <c r="F76" s="195"/>
    </row>
    <row r="77" spans="3:7" ht="15.75" x14ac:dyDescent="0.25">
      <c r="C77" s="194"/>
      <c r="D77" s="195"/>
      <c r="E77" s="195"/>
      <c r="F77" s="195"/>
    </row>
    <row r="78" spans="3:7" ht="15.75" x14ac:dyDescent="0.25">
      <c r="C78" s="194"/>
      <c r="D78" s="195"/>
      <c r="E78" s="195"/>
      <c r="F78" s="195"/>
    </row>
    <row r="79" spans="3:7" ht="15.75" x14ac:dyDescent="0.25">
      <c r="C79" s="194"/>
      <c r="D79" s="195"/>
      <c r="E79" s="195"/>
      <c r="F79" s="195"/>
    </row>
    <row r="80" spans="3:7" ht="15.75" x14ac:dyDescent="0.25">
      <c r="C80" s="194"/>
      <c r="D80" s="195"/>
      <c r="E80" s="195"/>
      <c r="F80" s="195"/>
    </row>
    <row r="81" spans="3:6" ht="15.75" x14ac:dyDescent="0.25">
      <c r="C81" s="194"/>
      <c r="D81" s="195"/>
      <c r="E81" s="195"/>
      <c r="F81" s="195"/>
    </row>
    <row r="82" spans="3:6" ht="15.75" x14ac:dyDescent="0.25">
      <c r="C82" s="194"/>
      <c r="D82" s="195"/>
      <c r="E82" s="195"/>
      <c r="F82" s="195"/>
    </row>
    <row r="83" spans="3:6" ht="15.75" x14ac:dyDescent="0.25">
      <c r="C83" s="194"/>
      <c r="D83" s="195"/>
      <c r="E83" s="195"/>
      <c r="F83" s="195"/>
    </row>
    <row r="84" spans="3:6" ht="15.75" x14ac:dyDescent="0.25">
      <c r="C84" s="194"/>
      <c r="D84" s="195"/>
      <c r="E84" s="195"/>
      <c r="F84" s="195"/>
    </row>
    <row r="85" spans="3:6" ht="15.75" x14ac:dyDescent="0.25">
      <c r="C85" s="194"/>
      <c r="D85" s="195"/>
      <c r="E85" s="195"/>
      <c r="F85" s="195"/>
    </row>
    <row r="86" spans="3:6" ht="15.75" x14ac:dyDescent="0.25">
      <c r="C86" s="194"/>
      <c r="D86" s="195"/>
      <c r="E86" s="195"/>
      <c r="F86" s="195"/>
    </row>
    <row r="87" spans="3:6" ht="15.75" x14ac:dyDescent="0.25">
      <c r="C87" s="194"/>
      <c r="D87" s="195"/>
      <c r="E87" s="195"/>
      <c r="F87" s="195"/>
    </row>
    <row r="88" spans="3:6" ht="15.75" x14ac:dyDescent="0.25">
      <c r="C88" s="194"/>
      <c r="D88" s="195"/>
      <c r="E88" s="195"/>
      <c r="F88" s="195"/>
    </row>
    <row r="89" spans="3:6" ht="15.75" x14ac:dyDescent="0.25">
      <c r="C89" s="194"/>
      <c r="D89" s="195"/>
      <c r="E89" s="195"/>
      <c r="F89" s="195"/>
    </row>
    <row r="90" spans="3:6" ht="15.75" x14ac:dyDescent="0.25">
      <c r="C90" s="194"/>
      <c r="D90" s="195"/>
      <c r="E90" s="195"/>
      <c r="F90" s="195"/>
    </row>
    <row r="91" spans="3:6" ht="15.75" x14ac:dyDescent="0.25">
      <c r="C91" s="194"/>
      <c r="D91" s="195"/>
      <c r="E91" s="195"/>
      <c r="F91" s="195"/>
    </row>
    <row r="92" spans="3:6" ht="15.75" x14ac:dyDescent="0.25">
      <c r="C92" s="194"/>
      <c r="D92" s="195"/>
      <c r="E92" s="195"/>
      <c r="F92" s="195"/>
    </row>
    <row r="93" spans="3:6" ht="15.75" x14ac:dyDescent="0.25">
      <c r="C93" s="194"/>
      <c r="D93" s="195"/>
      <c r="E93" s="195"/>
      <c r="F93" s="195"/>
    </row>
    <row r="94" spans="3:6" ht="15.75" x14ac:dyDescent="0.25">
      <c r="C94" s="194"/>
      <c r="D94" s="195"/>
      <c r="E94" s="195"/>
      <c r="F94" s="195"/>
    </row>
    <row r="95" spans="3:6" ht="15.75" x14ac:dyDescent="0.25">
      <c r="C95" s="194"/>
      <c r="D95" s="195"/>
      <c r="E95" s="195"/>
      <c r="F95" s="195"/>
    </row>
    <row r="96" spans="3:6" ht="15.75" x14ac:dyDescent="0.25">
      <c r="C96" s="194"/>
      <c r="D96" s="195"/>
      <c r="E96" s="195"/>
      <c r="F96" s="195"/>
    </row>
    <row r="97" spans="3:6" ht="15.75" x14ac:dyDescent="0.25">
      <c r="C97" s="194"/>
      <c r="D97" s="195"/>
      <c r="E97" s="195"/>
      <c r="F97" s="195"/>
    </row>
    <row r="98" spans="3:6" ht="15.75" x14ac:dyDescent="0.25">
      <c r="C98" s="194"/>
      <c r="D98" s="195"/>
      <c r="E98" s="195"/>
      <c r="F98" s="195"/>
    </row>
    <row r="99" spans="3:6" ht="15.75" x14ac:dyDescent="0.25">
      <c r="C99" s="194"/>
      <c r="D99" s="195"/>
      <c r="E99" s="195"/>
      <c r="F99" s="195"/>
    </row>
    <row r="100" spans="3:6" ht="15.75" x14ac:dyDescent="0.25">
      <c r="C100" s="194"/>
      <c r="D100" s="195"/>
      <c r="E100" s="195"/>
      <c r="F100" s="195"/>
    </row>
    <row r="101" spans="3:6" ht="15.75" x14ac:dyDescent="0.25">
      <c r="C101" s="194"/>
      <c r="D101" s="195"/>
      <c r="E101" s="195"/>
      <c r="F101" s="195"/>
    </row>
    <row r="102" spans="3:6" ht="15.75" x14ac:dyDescent="0.25">
      <c r="C102" s="194"/>
      <c r="D102" s="195"/>
      <c r="E102" s="195"/>
      <c r="F102" s="195"/>
    </row>
    <row r="103" spans="3:6" ht="15.75" x14ac:dyDescent="0.25">
      <c r="C103" s="194"/>
      <c r="D103" s="195"/>
      <c r="E103" s="195"/>
      <c r="F103" s="195"/>
    </row>
    <row r="104" spans="3:6" ht="15.75" x14ac:dyDescent="0.25">
      <c r="C104" s="194"/>
      <c r="D104" s="195"/>
      <c r="E104" s="195"/>
      <c r="F104" s="195"/>
    </row>
    <row r="105" spans="3:6" ht="15.75" x14ac:dyDescent="0.25">
      <c r="C105" s="194"/>
      <c r="D105" s="195"/>
      <c r="E105" s="195"/>
      <c r="F105" s="195"/>
    </row>
    <row r="106" spans="3:6" ht="15.75" x14ac:dyDescent="0.25">
      <c r="C106" s="194"/>
      <c r="D106" s="195"/>
      <c r="E106" s="195"/>
      <c r="F106" s="195"/>
    </row>
    <row r="107" spans="3:6" ht="15.75" x14ac:dyDescent="0.25">
      <c r="C107" s="194"/>
      <c r="D107" s="195"/>
      <c r="E107" s="195"/>
      <c r="F107" s="195"/>
    </row>
    <row r="108" spans="3:6" ht="15.75" x14ac:dyDescent="0.25">
      <c r="C108" s="194"/>
      <c r="D108" s="195"/>
      <c r="E108" s="195"/>
      <c r="F108" s="195"/>
    </row>
    <row r="109" spans="3:6" x14ac:dyDescent="0.2">
      <c r="C109" s="197"/>
    </row>
    <row r="110" spans="3:6" x14ac:dyDescent="0.2">
      <c r="C110" s="197"/>
    </row>
    <row r="111" spans="3:6" x14ac:dyDescent="0.2">
      <c r="C111" s="197"/>
    </row>
    <row r="112" spans="3:6" x14ac:dyDescent="0.2">
      <c r="C112" s="197"/>
    </row>
    <row r="113" spans="3:3" x14ac:dyDescent="0.2">
      <c r="C113" s="197"/>
    </row>
    <row r="114" spans="3:3" x14ac:dyDescent="0.2">
      <c r="C114" s="197"/>
    </row>
    <row r="115" spans="3:3" x14ac:dyDescent="0.2">
      <c r="C115" s="197"/>
    </row>
    <row r="116" spans="3:3" x14ac:dyDescent="0.2">
      <c r="C116" s="197"/>
    </row>
    <row r="117" spans="3:3" x14ac:dyDescent="0.2">
      <c r="C117" s="197"/>
    </row>
    <row r="118" spans="3:3" x14ac:dyDescent="0.2">
      <c r="C118" s="197"/>
    </row>
    <row r="119" spans="3:3" x14ac:dyDescent="0.2">
      <c r="C119" s="197"/>
    </row>
    <row r="120" spans="3:3" x14ac:dyDescent="0.2">
      <c r="C120" s="197"/>
    </row>
    <row r="121" spans="3:3" x14ac:dyDescent="0.2">
      <c r="C121" s="197"/>
    </row>
    <row r="122" spans="3:3" x14ac:dyDescent="0.2">
      <c r="C122" s="197"/>
    </row>
    <row r="123" spans="3:3" x14ac:dyDescent="0.2">
      <c r="C123" s="197"/>
    </row>
    <row r="124" spans="3:3" x14ac:dyDescent="0.2">
      <c r="C124" s="197"/>
    </row>
    <row r="125" spans="3:3" x14ac:dyDescent="0.2">
      <c r="C125" s="197"/>
    </row>
    <row r="126" spans="3:3" x14ac:dyDescent="0.2">
      <c r="C126" s="197"/>
    </row>
    <row r="127" spans="3:3" x14ac:dyDescent="0.2">
      <c r="C127" s="197"/>
    </row>
    <row r="128" spans="3:3" x14ac:dyDescent="0.2">
      <c r="C128" s="197"/>
    </row>
    <row r="129" spans="3:3" x14ac:dyDescent="0.2">
      <c r="C129" s="197"/>
    </row>
    <row r="130" spans="3:3" x14ac:dyDescent="0.2">
      <c r="C130" s="197"/>
    </row>
    <row r="131" spans="3:3" x14ac:dyDescent="0.2">
      <c r="C131" s="197"/>
    </row>
    <row r="132" spans="3:3" x14ac:dyDescent="0.2">
      <c r="C132" s="197"/>
    </row>
    <row r="133" spans="3:3" x14ac:dyDescent="0.2">
      <c r="C133" s="197"/>
    </row>
    <row r="134" spans="3:3" x14ac:dyDescent="0.2">
      <c r="C134" s="197"/>
    </row>
    <row r="135" spans="3:3" x14ac:dyDescent="0.2">
      <c r="C135" s="197"/>
    </row>
    <row r="136" spans="3:3" x14ac:dyDescent="0.2">
      <c r="C136" s="197"/>
    </row>
    <row r="137" spans="3:3" x14ac:dyDescent="0.2">
      <c r="C137" s="197"/>
    </row>
    <row r="138" spans="3:3" x14ac:dyDescent="0.2">
      <c r="C138" s="197"/>
    </row>
    <row r="139" spans="3:3" x14ac:dyDescent="0.2">
      <c r="C139" s="197"/>
    </row>
    <row r="140" spans="3:3" x14ac:dyDescent="0.2">
      <c r="C140" s="197"/>
    </row>
    <row r="141" spans="3:3" x14ac:dyDescent="0.2">
      <c r="C141" s="197"/>
    </row>
    <row r="142" spans="3:3" x14ac:dyDescent="0.2">
      <c r="C142" s="197"/>
    </row>
    <row r="143" spans="3:3" x14ac:dyDescent="0.2">
      <c r="C143" s="197"/>
    </row>
    <row r="144" spans="3:3" x14ac:dyDescent="0.2">
      <c r="C144" s="197"/>
    </row>
    <row r="145" spans="3:3" x14ac:dyDescent="0.2">
      <c r="C145" s="197"/>
    </row>
    <row r="146" spans="3:3" x14ac:dyDescent="0.2">
      <c r="C146" s="197"/>
    </row>
    <row r="147" spans="3:3" x14ac:dyDescent="0.2">
      <c r="C147" s="197"/>
    </row>
    <row r="148" spans="3:3" x14ac:dyDescent="0.2">
      <c r="C148" s="197"/>
    </row>
    <row r="149" spans="3:3" x14ac:dyDescent="0.2">
      <c r="C149" s="197"/>
    </row>
    <row r="150" spans="3:3" x14ac:dyDescent="0.2">
      <c r="C150" s="197"/>
    </row>
    <row r="151" spans="3:3" x14ac:dyDescent="0.2">
      <c r="C151" s="197"/>
    </row>
    <row r="152" spans="3:3" x14ac:dyDescent="0.2">
      <c r="C152" s="197"/>
    </row>
    <row r="153" spans="3:3" x14ac:dyDescent="0.2">
      <c r="C153" s="197"/>
    </row>
    <row r="154" spans="3:3" x14ac:dyDescent="0.2">
      <c r="C154" s="197"/>
    </row>
    <row r="155" spans="3:3" x14ac:dyDescent="0.2">
      <c r="C155" s="197"/>
    </row>
    <row r="156" spans="3:3" x14ac:dyDescent="0.2">
      <c r="C156" s="197"/>
    </row>
    <row r="157" spans="3:3" x14ac:dyDescent="0.2">
      <c r="C157" s="197"/>
    </row>
    <row r="158" spans="3:3" x14ac:dyDescent="0.2">
      <c r="C158" s="197"/>
    </row>
    <row r="159" spans="3:3" x14ac:dyDescent="0.2">
      <c r="C159" s="197"/>
    </row>
    <row r="160" spans="3:3" x14ac:dyDescent="0.2">
      <c r="C160" s="197"/>
    </row>
    <row r="161" spans="3:3" x14ac:dyDescent="0.2">
      <c r="C161" s="197"/>
    </row>
    <row r="162" spans="3:3" x14ac:dyDescent="0.2">
      <c r="C162" s="197"/>
    </row>
    <row r="163" spans="3:3" x14ac:dyDescent="0.2">
      <c r="C163" s="197"/>
    </row>
    <row r="164" spans="3:3" x14ac:dyDescent="0.2">
      <c r="C164" s="197"/>
    </row>
    <row r="165" spans="3:3" x14ac:dyDescent="0.2">
      <c r="C165" s="197"/>
    </row>
    <row r="166" spans="3:3" x14ac:dyDescent="0.2">
      <c r="C166" s="197"/>
    </row>
    <row r="167" spans="3:3" x14ac:dyDescent="0.2">
      <c r="C167" s="197"/>
    </row>
    <row r="168" spans="3:3" x14ac:dyDescent="0.2">
      <c r="C168" s="197"/>
    </row>
  </sheetData>
  <mergeCells count="15">
    <mergeCell ref="A14:B14"/>
    <mergeCell ref="A15:B15"/>
    <mergeCell ref="A16:B16"/>
    <mergeCell ref="H10:I10"/>
    <mergeCell ref="A11:A12"/>
    <mergeCell ref="B11:B12"/>
    <mergeCell ref="C11:C12"/>
    <mergeCell ref="D11:I11"/>
    <mergeCell ref="A13:B13"/>
    <mergeCell ref="A8:I8"/>
    <mergeCell ref="E1:G1"/>
    <mergeCell ref="E2:K2"/>
    <mergeCell ref="E3:J3"/>
    <mergeCell ref="E5:J5"/>
    <mergeCell ref="A7:I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2022-07-08T12:05:14Z</dcterms:modified>
</cp:coreProperties>
</file>