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9320" windowHeight="11040" activeTab="1"/>
  </bookViews>
  <sheets>
    <sheet name=" Обоснование  фин. ресурсов" sheetId="1" r:id="rId1"/>
    <sheet name="1. Перечень мероприятий " sheetId="2" r:id="rId2"/>
  </sheets>
  <definedNames>
    <definedName name="Par389" localSheetId="1">'1. Перечень мероприятий '!#REF!</definedName>
    <definedName name="Par431" localSheetId="1">'1. Перечень мероприятий '!#REF!</definedName>
    <definedName name="Par457" localSheetId="1">'1. Перечень мероприятий '!#REF!</definedName>
    <definedName name="Par458" localSheetId="1">'1. Перечень мероприятий '!#REF!</definedName>
    <definedName name="Par459" localSheetId="1">'1. Перечень мероприятий '!#REF!</definedName>
    <definedName name="Par460" localSheetId="1">'1. Перечень мероприятий '!#REF!</definedName>
    <definedName name="Par461" localSheetId="1">'1. Перечень мероприятий '!#REF!</definedName>
    <definedName name="Par470" localSheetId="1">'1. Перечень мероприятий '!$A$4</definedName>
    <definedName name="Par488" localSheetId="1">'1. Перечень мероприятий '!#REF!</definedName>
    <definedName name="Par611" localSheetId="1">'1. Перечень мероприятий '!#REF!</definedName>
    <definedName name="_xlnm.Print_Area" localSheetId="0">' Обоснование  фин. ресурсов'!$B$1:$K$83</definedName>
    <definedName name="_xlnm.Print_Area" localSheetId="1">'1. Перечень мероприятий '!$A$1:$N$105</definedName>
  </definedNames>
  <calcPr fullCalcOnLoad="1"/>
</workbook>
</file>

<file path=xl/sharedStrings.xml><?xml version="1.0" encoding="utf-8"?>
<sst xmlns="http://schemas.openxmlformats.org/spreadsheetml/2006/main" count="504" uniqueCount="193">
  <si>
    <t>N  п/п</t>
  </si>
  <si>
    <t xml:space="preserve">Источники   финансирования </t>
  </si>
  <si>
    <t>Всего (тыс.руб.)</t>
  </si>
  <si>
    <t xml:space="preserve">Средства бюджета  Московской области          </t>
  </si>
  <si>
    <t>Итого по программе в т. ч.:</t>
  </si>
  <si>
    <t>Средства бюджета городского округа Домодедово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</si>
  <si>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</si>
  <si>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</si>
  <si>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</si>
  <si>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</si>
  <si>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</si>
  <si>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</si>
  <si>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</si>
  <si>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Ответственный за выполнение мероприятия программы</t>
  </si>
  <si>
    <t xml:space="preserve">Результаты выполнения мероприятия подпрограммы </t>
  </si>
  <si>
    <t xml:space="preserve">Мероприятия подпрограммы </t>
  </si>
  <si>
    <t>Сроки  исполнения мероприятия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</si>
  <si>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</si>
  <si>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</si>
  <si>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</si>
  <si>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>В рамках средств, предусмотренных на деятельность исполнителя</t>
  </si>
  <si>
    <t>1.1</t>
  </si>
  <si>
    <t>1</t>
  </si>
  <si>
    <t>1.2</t>
  </si>
  <si>
    <t>Итого</t>
  </si>
  <si>
    <t>2</t>
  </si>
  <si>
    <t>2.1</t>
  </si>
  <si>
    <t>2.2</t>
  </si>
  <si>
    <t xml:space="preserve">    2020 год</t>
  </si>
  <si>
    <t xml:space="preserve">  2021 год</t>
  </si>
  <si>
    <t xml:space="preserve">    2022 год</t>
  </si>
  <si>
    <t xml:space="preserve">    2023 год</t>
  </si>
  <si>
    <t xml:space="preserve">    2024 год</t>
  </si>
  <si>
    <t>2020 год</t>
  </si>
  <si>
    <t>2021 год</t>
  </si>
  <si>
    <t>2022 год</t>
  </si>
  <si>
    <t>2023 год</t>
  </si>
  <si>
    <t xml:space="preserve">         2024 год</t>
  </si>
  <si>
    <t>Подпрограмма I. «Инвестиции»</t>
  </si>
  <si>
    <r>
      <t xml:space="preserve">Основное мероприятие 02 
</t>
    </r>
    <r>
      <rPr>
        <sz val="10"/>
        <color indexed="8"/>
        <rFont val="Times New Roman"/>
        <family val="1"/>
      </rPr>
      <t>Развитие конкурентной среды в рамках Федерального закона № 44-ФЗ</t>
    </r>
    <r>
      <rPr>
        <b/>
        <sz val="10"/>
        <color indexed="8"/>
        <rFont val="Times New Roman"/>
        <family val="1"/>
      </rPr>
      <t xml:space="preserve">
</t>
    </r>
  </si>
  <si>
    <t>1.3</t>
  </si>
  <si>
    <t>1.4</t>
  </si>
  <si>
    <r>
      <t xml:space="preserve">Основное мероприятие 03                                                                                      </t>
    </r>
    <r>
      <rPr>
        <sz val="10"/>
        <color indexed="8"/>
        <rFont val="Times New Roman"/>
        <family val="1"/>
      </rPr>
  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  </r>
  </si>
  <si>
    <t>3</t>
  </si>
  <si>
    <t>3.1</t>
  </si>
  <si>
    <r>
      <t xml:space="preserve">Основное мероприятие 04                   </t>
    </r>
    <r>
      <rPr>
        <sz val="10"/>
        <color indexed="8"/>
        <rFont val="Times New Roman"/>
        <family val="1"/>
      </rPr>
      <t xml:space="preserve">Реализация комплекса мер по содействию развитию конкуренции </t>
    </r>
  </si>
  <si>
    <t>4</t>
  </si>
  <si>
    <t>4.1</t>
  </si>
  <si>
    <t>4.2</t>
  </si>
  <si>
    <t>4.3</t>
  </si>
  <si>
    <t>4.4</t>
  </si>
  <si>
    <t>4.5</t>
  </si>
  <si>
    <t>Подпрограмма III «Развитие малого и среднего предпринимательства»</t>
  </si>
  <si>
    <t xml:space="preserve">Средства федерального бюджета </t>
  </si>
  <si>
    <t xml:space="preserve">Средства бюджета городского округа </t>
  </si>
  <si>
    <t>Внебюджетные источники</t>
  </si>
  <si>
    <r>
      <t xml:space="preserve">Основное мероприятие 02                    </t>
    </r>
    <r>
      <rPr>
        <sz val="10"/>
        <color indexed="8"/>
        <rFont val="Times New Roman"/>
        <family val="1"/>
      </rPr>
      <t>Реализация механизмов муниципальной поддержки субъектов малого и среднего предпринимательства</t>
    </r>
  </si>
  <si>
    <r>
      <t xml:space="preserve">Основное мероприятие  I8                  </t>
    </r>
    <r>
      <rPr>
        <sz val="10"/>
        <color indexed="8"/>
        <rFont val="Times New Roman"/>
        <family val="1"/>
      </rPr>
      <t>Федеральный проект «Популяризация предпринимательства»</t>
    </r>
  </si>
  <si>
    <r>
      <rPr>
        <b/>
        <sz val="10"/>
        <rFont val="Times New Roman"/>
        <family val="1"/>
      </rPr>
      <t xml:space="preserve">Основное мероприятие 07  </t>
    </r>
    <r>
      <rPr>
        <sz val="10"/>
        <rFont val="Times New Roman"/>
        <family val="1"/>
      </rPr>
      <t xml:space="preserve">               Организация работ по поддержке и развитию промышленного потенциала</t>
    </r>
  </si>
  <si>
    <t>Подпрограмма IV «Развитие потребительского рынка и услуг»</t>
  </si>
  <si>
    <r>
      <t xml:space="preserve">Основное мероприятие 01                      </t>
    </r>
    <r>
      <rPr>
        <sz val="10"/>
        <color indexed="8"/>
        <rFont val="Times New Roman"/>
        <family val="1"/>
      </rPr>
      <t xml:space="preserve">Развитие потребительского рынка и услуг </t>
    </r>
  </si>
  <si>
    <t>1.5</t>
  </si>
  <si>
    <r>
      <rPr>
        <b/>
        <sz val="10"/>
        <color indexed="8"/>
        <rFont val="Times New Roman"/>
        <family val="1"/>
      </rPr>
      <t>Основное мероприятие 02</t>
    </r>
    <r>
      <rPr>
        <b/>
        <sz val="8"/>
        <rFont val="Times New Roman"/>
        <family val="1"/>
      </rPr>
      <t xml:space="preserve">                     </t>
    </r>
    <r>
      <rPr>
        <sz val="10"/>
        <rFont val="Times New Roman"/>
        <family val="1"/>
      </rPr>
      <t>Развитие сферы общественного питания на территории муниципального образования Московской области</t>
    </r>
  </si>
  <si>
    <r>
      <rPr>
        <b/>
        <sz val="10"/>
        <color indexed="8"/>
        <rFont val="Times New Roman"/>
        <family val="1"/>
      </rPr>
      <t>Основное мероприятие 03</t>
    </r>
    <r>
      <rPr>
        <b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Развитие сферы бытовых услуг на территории муниципального образования Московской области</t>
    </r>
  </si>
  <si>
    <r>
      <rPr>
        <b/>
        <sz val="10"/>
        <color indexed="8"/>
        <rFont val="Times New Roman"/>
        <family val="1"/>
      </rPr>
      <t xml:space="preserve"> Основное мероприятие 05</t>
    </r>
    <r>
      <rPr>
        <sz val="10"/>
        <color indexed="8"/>
        <rFont val="Times New Roman"/>
        <family val="1"/>
      </rPr>
      <t xml:space="preserve">                      Участие в организации региональной системы защиты прав потребителей</t>
    </r>
  </si>
  <si>
    <t>5.1</t>
  </si>
  <si>
    <t>5.2</t>
  </si>
  <si>
    <t>Отдел инвестиций и предпринимательства комитета по экономике администрации городского округа Домодедово</t>
  </si>
  <si>
    <r>
      <t xml:space="preserve">Мероприятие 02.06
</t>
    </r>
    <r>
      <rPr>
        <sz val="9"/>
        <color indexed="8"/>
        <rFont val="Times New Roman"/>
        <family val="1"/>
      </rPr>
      <t xml:space="preserve"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
</t>
    </r>
  </si>
  <si>
    <r>
      <t xml:space="preserve">Основное мероприятие 07
</t>
    </r>
    <r>
      <rPr>
        <sz val="9"/>
        <color indexed="8"/>
        <rFont val="Times New Roman"/>
        <family val="1"/>
      </rPr>
      <t>Организация работ по поддержке и развитию промышленного потенциала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</si>
  <si>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07.53
</t>
    </r>
    <r>
      <rPr>
        <sz val="9"/>
        <color indexed="8"/>
        <rFont val="Times New Roman"/>
        <family val="1"/>
      </rPr>
      <t>Заключение территориального трехстороннего соглашения о социальном партнерстве в городском округе Домодедово</t>
    </r>
    <r>
      <rPr>
        <b/>
        <sz val="9"/>
        <color indexed="8"/>
        <rFont val="Times New Roman"/>
        <family val="1"/>
      </rPr>
      <t xml:space="preserve">
</t>
    </r>
  </si>
  <si>
    <t>Подпрограмма II «Развитие конкуренции»</t>
  </si>
  <si>
    <r>
      <t xml:space="preserve">Основное мероприятие 02 </t>
    </r>
    <r>
      <rPr>
        <sz val="9"/>
        <color indexed="8"/>
        <rFont val="Times New Roman"/>
        <family val="1"/>
      </rPr>
      <t xml:space="preserve">Развитие конкурентной среды в рамках Федерального закона № 44-ФЗ     </t>
    </r>
    <r>
      <rPr>
        <sz val="9"/>
        <color indexed="8"/>
        <rFont val="Times New Roman"/>
        <family val="1"/>
      </rPr>
      <t xml:space="preserve"> </t>
    </r>
  </si>
  <si>
    <t>МКУ «Дирекция Единого Заказчика»</t>
  </si>
  <si>
    <t>Привлечение максимального числа участников конкурентных процедур для обеспечения нужд муниципальных заказчиков городского округа Домодедово</t>
  </si>
  <si>
    <t xml:space="preserve">МКУ «Дирекция Единого Заказчика» 
</t>
  </si>
  <si>
    <t>Оптимизация и улучшение функционирования контрактных служб и контрактных управляющих муниципальных заказчиков и рабочих групп</t>
  </si>
  <si>
    <t>Выявление, устранение и предупреждение нарушений и недоработок в сфере закупочной деятельности.</t>
  </si>
  <si>
    <t>Централизованное обеспечение нужд муниципальных заказчиков, улучшение качества и снижение стоимости товаров (работа, услуг). Привлечение к закупам большего количества участников</t>
  </si>
  <si>
    <r>
      <t xml:space="preserve">Основное мероприятие 03  </t>
    </r>
    <r>
      <rPr>
        <sz val="9"/>
        <color indexed="8"/>
        <rFont val="Times New Roman"/>
        <family val="1"/>
      </rPr>
  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  </r>
  </si>
  <si>
    <t>Обеспечение законодательно установленного объема закупок инновационной и высокотехнологичной продукции, а также закупок у субъектов малого и среднего предпринимательства. Выявление, устранение и предупреждение нарушений и недоработок в сфере закупочной деятельности.</t>
  </si>
  <si>
    <r>
      <t xml:space="preserve">Основное мероприятие 04 </t>
    </r>
    <r>
      <rPr>
        <sz val="9"/>
        <color indexed="8"/>
        <rFont val="Times New Roman"/>
        <family val="1"/>
      </rPr>
      <t xml:space="preserve">Реализация комплекса мер по содействию развитию конкуренции </t>
    </r>
  </si>
  <si>
    <t>Количество реализованных требований Стандарта развития конкуренции в муниципальном образовании Московской области в 2024 году составит 5 единиц</t>
  </si>
  <si>
    <t>Определение необходимых процессов для реализации требований по развитию конкуренции, их последовательности и приоритетности</t>
  </si>
  <si>
    <t>Актуализация перечня рынков для содействия развитию конкуренции</t>
  </si>
  <si>
    <t>Формирование главных показателей для анализа деятельности по развитию конкуренции.</t>
  </si>
  <si>
    <t>Формирование и представление доклада в уполномоченный орган в сфере закупок Московской области. Публикация доклада на официальном сайте городского округа Домодедово</t>
  </si>
  <si>
    <r>
      <t xml:space="preserve">Мероприятие 04.05
</t>
    </r>
    <r>
      <rPr>
        <sz val="9"/>
        <color indexed="8"/>
        <rFont val="Times New Roman"/>
        <family val="1"/>
      </rPr>
      <t xml:space="preserve">Информирование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
</t>
    </r>
  </si>
  <si>
    <t>Освещение в средствах массовой информации и сети Интернет процессов развития конкурентной среды в городском округе</t>
  </si>
  <si>
    <r>
      <t xml:space="preserve">Основное мероприятие 02 
</t>
    </r>
    <r>
      <rPr>
        <sz val="9"/>
        <color indexed="8"/>
        <rFont val="Times New Roman"/>
        <family val="1"/>
      </rPr>
      <t>Реализация механизмов муниципальной поддержки субъектов малого и среднего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</si>
  <si>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27,60% к 2024 году. Число субъектов МСП в расчете на 10 тыс. человек населения 679,54 единиц к 2024 году. Малый бизнес большого региона. Прирост количества субъектов малого и среднего предпринимательства на 10 тыс. населения 115,11 единиц к 2024 году</t>
  </si>
  <si>
    <r>
      <t xml:space="preserve">Мероприятие I8.01 
</t>
    </r>
    <r>
      <rPr>
        <sz val="9"/>
        <color indexed="8"/>
        <rFont val="Times New Roman"/>
        <family val="1"/>
      </rPr>
      <t>Реализация мероприятий по популяризации малого и среднего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</si>
  <si>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t>Отдел потребительского рынка и рекламы Администрации городского округа Домодедово</t>
  </si>
  <si>
    <t>Развитие современного формата объектов потребительского рынка и услуг. Увеличение обеспеченности населения площадью торговых объектов составит  1111,1 кв.м на 1000 жителей к 2024 году</t>
  </si>
  <si>
    <t>В  пределах  средств, предусмотренных на основную деятельность исполнителей</t>
  </si>
  <si>
    <t>Возможность малым предприятиям реализовать свой товар, обеспечение потребителя свежей продукцией местных производителей</t>
  </si>
  <si>
    <t>Поддержка граждан, находящихся в трудной жизненной ситуации</t>
  </si>
  <si>
    <t>Размещение нестационарных торговых объектов в соответствии с законодательством Российской Федерации  и законодательством Московской области с целью повышения доступности товаров и услуг для потребителей. Ликвидация незаконных нестационарных объектов</t>
  </si>
  <si>
    <r>
      <t xml:space="preserve">Основное мероприятие 02 
</t>
    </r>
    <r>
      <rPr>
        <sz val="9"/>
        <color indexed="8"/>
        <rFont val="Times New Roman"/>
        <family val="1"/>
      </rPr>
      <t xml:space="preserve">Развитие сферы общественного питания на территории муниципального образования Московской области
</t>
    </r>
  </si>
  <si>
    <t>Прирост посадочных мест на объектах общественного питания к 2024 году составит 95 посадочных мест</t>
  </si>
  <si>
    <t>Развитие сети предприятий общественного питания на территории городского округа Домодедово</t>
  </si>
  <si>
    <r>
      <t xml:space="preserve">Основное мероприятие 03 
</t>
    </r>
    <r>
      <rPr>
        <sz val="9"/>
        <color indexed="8"/>
        <rFont val="Times New Roman"/>
        <family val="1"/>
      </rPr>
      <t>Развитие сферы бытовых услуг на территории муниципального образования Московской области</t>
    </r>
    <r>
      <rPr>
        <b/>
        <sz val="9"/>
        <color indexed="8"/>
        <rFont val="Times New Roman"/>
        <family val="1"/>
      </rPr>
      <t xml:space="preserve">
</t>
    </r>
  </si>
  <si>
    <t>Развитие сети предприятий бытового обслуживания на территории городского округа Домодедово</t>
  </si>
  <si>
    <r>
      <t xml:space="preserve">Основное мероприятие 05 
</t>
    </r>
    <r>
      <rPr>
        <sz val="9"/>
        <color indexed="8"/>
        <rFont val="Times New Roman"/>
        <family val="1"/>
      </rPr>
      <t xml:space="preserve">Участие в организации региональной системы защиты прав потребителей
</t>
    </r>
  </si>
  <si>
    <t>Доля обращений по вопросу защиты прав потребителей от общего количества поступивших обращений составит 2,5% в 2024 году</t>
  </si>
  <si>
    <t>Снижение уровня неудовлетворенности населения качеством реализуемых товаров</t>
  </si>
  <si>
    <t xml:space="preserve">Минимизация обращений в суды по вопросу защиты прав потребителей. Устранение нарушений Закона Российской Федерации от 07.02.1992 № 2300-1 "О защите прав потребителей" в досудебном порядке </t>
  </si>
  <si>
    <t>Обоснование объема финансовых ресурсов, необходимых для реализации  муниципальной программы городского округа Домодедово  "Предпринимательство"</t>
  </si>
  <si>
    <t>Перечень мероприятий муниципальной программы городского округа Домодедово "Предпринимательство"</t>
  </si>
  <si>
    <t>Приложение №2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____________ № _____________</t>
  </si>
  <si>
    <t>2.3</t>
  </si>
  <si>
    <t>2.4</t>
  </si>
  <si>
    <r>
      <rPr>
        <b/>
        <sz val="10"/>
        <rFont val="Times New Roman"/>
        <family val="1"/>
      </rPr>
      <t>Мероприятие 02.02</t>
    </r>
    <r>
      <rPr>
        <sz val="10"/>
        <rFont val="Times New Roman"/>
        <family val="1"/>
      </rPr>
      <t xml:space="preserve">                                      Привлечение резидентов на территорию индустриальных парков, технопарков, промышленных площадок на долгосрочной основе</t>
    </r>
  </si>
  <si>
    <r>
      <rPr>
        <b/>
        <sz val="10"/>
        <rFont val="Times New Roman"/>
        <family val="1"/>
      </rPr>
      <t xml:space="preserve">Мероприятие 02.05  </t>
    </r>
    <r>
      <rPr>
        <sz val="10"/>
        <rFont val="Times New Roman"/>
        <family val="1"/>
      </rPr>
      <t xml:space="preserve">                                   Создание многопрофильных индустриальных парков, технопарков, промышленных площадок</t>
    </r>
  </si>
  <si>
    <r>
      <rPr>
        <b/>
        <sz val="10"/>
        <color indexed="8"/>
        <rFont val="Times New Roman"/>
        <family val="1"/>
      </rPr>
      <t>Мероприяти</t>
    </r>
    <r>
      <rPr>
        <b/>
        <sz val="10"/>
        <rFont val="Times New Roman"/>
        <family val="1"/>
      </rPr>
      <t>е 02.06</t>
    </r>
    <r>
      <rPr>
        <sz val="10"/>
        <color indexed="10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                 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  </t>
    </r>
  </si>
  <si>
    <r>
      <rPr>
        <b/>
        <sz val="10"/>
        <rFont val="Times New Roman"/>
        <family val="1"/>
      </rPr>
      <t>Мероприятие 02.51</t>
    </r>
    <r>
      <rPr>
        <sz val="10"/>
        <rFont val="Times New Roman"/>
        <family val="1"/>
      </rPr>
      <t xml:space="preserve">                               Развитие инвестиционной привлекательности городского округа Домодедово</t>
    </r>
  </si>
  <si>
    <r>
      <rPr>
        <b/>
        <sz val="10"/>
        <rFont val="Times New Roman"/>
        <family val="1"/>
      </rPr>
      <t>Мероприятие 02.52</t>
    </r>
    <r>
      <rPr>
        <sz val="10"/>
        <rFont val="Times New Roman"/>
        <family val="1"/>
      </rPr>
      <t xml:space="preserve">                                                   Заключение договоров купли-продажи (долгосрочной аренды) земельных участков/помещений для организации производственной деятельности и складской логистики</t>
    </r>
  </si>
  <si>
    <r>
      <rPr>
        <b/>
        <sz val="10"/>
        <rFont val="Times New Roman"/>
        <family val="1"/>
      </rPr>
      <t>Мероприятие 07.04</t>
    </r>
    <r>
      <rPr>
        <sz val="10"/>
        <rFont val="Times New Roman"/>
        <family val="1"/>
      </rPr>
      <t xml:space="preserve">                                                Создание и открытие новых промышленных предприятий</t>
    </r>
  </si>
  <si>
    <r>
      <rPr>
        <b/>
        <sz val="10"/>
        <rFont val="Times New Roman"/>
        <family val="1"/>
      </rPr>
      <t xml:space="preserve">Мероприятие 07.06  </t>
    </r>
    <r>
      <rPr>
        <sz val="10"/>
        <rFont val="Times New Roman"/>
        <family val="1"/>
      </rPr>
      <t xml:space="preserve">                               Увеличение числа работников прошедших обучение, за счет чего повысилась квалификация</t>
    </r>
  </si>
  <si>
    <r>
      <rPr>
        <b/>
        <sz val="10"/>
        <rFont val="Times New Roman"/>
        <family val="1"/>
      </rPr>
      <t>Мероприятие 07.07</t>
    </r>
    <r>
      <rPr>
        <sz val="10"/>
        <rFont val="Times New Roman"/>
        <family val="1"/>
      </rPr>
      <t xml:space="preserve">                            Увеличение предприятий с высокопроизводительными рабочими местами</t>
    </r>
  </si>
  <si>
    <r>
      <rPr>
        <b/>
        <sz val="10"/>
        <rFont val="Times New Roman"/>
        <family val="1"/>
      </rPr>
      <t xml:space="preserve">Мероприятие 07.53 </t>
    </r>
    <r>
      <rPr>
        <sz val="10"/>
        <rFont val="Times New Roman"/>
        <family val="1"/>
      </rPr>
      <t xml:space="preserve">                             Заключение территориального трехстороннего соглашения о социальном партнерстве в городском округе Домодедово</t>
    </r>
  </si>
  <si>
    <r>
      <t xml:space="preserve">Мероприятие 02.01                       </t>
    </r>
    <r>
      <rPr>
        <sz val="10"/>
        <color indexed="8"/>
        <rFont val="Times New Roman"/>
        <family val="1"/>
      </rPr>
  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  </r>
  </si>
  <si>
    <r>
      <t xml:space="preserve">Мероприятие 02.02                                    </t>
    </r>
    <r>
      <rPr>
        <sz val="10"/>
        <color indexed="8"/>
        <rFont val="Times New Roman"/>
        <family val="1"/>
      </rPr>
      <t>Разработка и актуализация правовых актов в сфере закупок</t>
    </r>
  </si>
  <si>
    <r>
      <rPr>
        <b/>
        <sz val="10"/>
        <color indexed="8"/>
        <rFont val="Times New Roman"/>
        <family val="1"/>
      </rPr>
      <t xml:space="preserve">Мероприятие 02.03                                 </t>
    </r>
    <r>
      <rPr>
        <sz val="10"/>
        <rFont val="Times New Roman"/>
        <family val="1"/>
      </rPr>
      <t xml:space="preserve">Анализ и мониторинг закупочной деятельности заказчиков                </t>
    </r>
    <r>
      <rPr>
        <sz val="10"/>
        <color indexed="8"/>
        <rFont val="Times New Roman"/>
        <family val="1"/>
      </rPr>
      <t xml:space="preserve">                       </t>
    </r>
  </si>
  <si>
    <r>
      <rPr>
        <b/>
        <sz val="10"/>
        <color indexed="8"/>
        <rFont val="Times New Roman"/>
        <family val="1"/>
      </rPr>
      <t xml:space="preserve">Мероприятие 02.04                </t>
    </r>
    <r>
      <rPr>
        <sz val="10"/>
        <color indexed="8"/>
        <rFont val="Times New Roman"/>
        <family val="1"/>
      </rPr>
      <t xml:space="preserve">                Организация проведения совместных закупок</t>
    </r>
    <r>
      <rPr>
        <sz val="8"/>
        <rFont val="Calibri"/>
        <family val="2"/>
      </rPr>
      <t xml:space="preserve"> </t>
    </r>
  </si>
  <si>
    <r>
      <t xml:space="preserve">Мероприятие  03.01                               </t>
    </r>
    <r>
      <rPr>
        <sz val="10"/>
        <color indexed="8"/>
        <rFont val="Times New Roman"/>
        <family val="1"/>
      </rPr>
  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  </r>
  </si>
  <si>
    <r>
      <t xml:space="preserve">Мероприятие 04.01                                               </t>
    </r>
    <r>
      <rPr>
        <sz val="10"/>
        <color indexed="8"/>
        <rFont val="Times New Roman"/>
        <family val="1"/>
      </rPr>
      <t>Формирование и изменение перечня рынков для содействия развитию конкуренции в муниципальном образовании Московской области</t>
    </r>
  </si>
  <si>
    <r>
      <t xml:space="preserve">Мероприятие 04.02                               </t>
    </r>
    <r>
      <rPr>
        <sz val="10"/>
        <color indexed="8"/>
        <rFont val="Times New Roman"/>
        <family val="1"/>
      </rPr>
      <t xml:space="preserve"> Разработка и корректировка плана мероприятий («дорожной карты») по содействию развитию конкуренции в  муниципальном образовании Московской области</t>
    </r>
  </si>
  <si>
    <r>
      <t xml:space="preserve">Мероприятие 04.03                               </t>
    </r>
    <r>
      <rPr>
        <sz val="10"/>
        <color indexed="8"/>
        <rFont val="Times New Roman"/>
        <family val="1"/>
      </rPr>
      <t>Проведение мониторинга состояния и развития конкурентной среды на рынках товаров, работ и услуг на территории муниципального образования Московской области и анализ его результатов</t>
    </r>
  </si>
  <si>
    <r>
      <rPr>
        <b/>
        <sz val="10"/>
        <color indexed="8"/>
        <rFont val="Times New Roman"/>
        <family val="1"/>
      </rPr>
      <t xml:space="preserve">Мероприятие 04.04     </t>
    </r>
    <r>
      <rPr>
        <sz val="10"/>
        <color indexed="8"/>
        <rFont val="Times New Roman"/>
        <family val="1"/>
      </rPr>
      <t xml:space="preserve">                             Подготовка ежегодного доклада «Информационный доклад о внедрении стандарта развития конкуренции на территории муниципального образования Московской области</t>
    </r>
  </si>
  <si>
    <r>
      <t xml:space="preserve">Мероприятие 04.05             </t>
    </r>
    <r>
      <rPr>
        <sz val="10"/>
        <color indexed="8"/>
        <rFont val="Times New Roman"/>
        <family val="1"/>
      </rPr>
      <t>Информирование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</t>
    </r>
  </si>
  <si>
    <r>
      <t xml:space="preserve">Мероприятие 02.01                                 </t>
    </r>
    <r>
      <rPr>
        <sz val="10"/>
        <color indexed="8"/>
        <rFont val="Times New Roman"/>
        <family val="1"/>
      </rPr>
      <t>Частичная компенсация субъектам малого и среднего предпринимательства затрат на уплату первого взноса (аванса) при заключении договора лизинга.</t>
    </r>
  </si>
  <si>
    <r>
      <t xml:space="preserve">Мероприятие 02.02                                 </t>
    </r>
    <r>
      <rPr>
        <sz val="10"/>
        <color indexed="8"/>
        <rFont val="Times New Roman"/>
        <family val="1"/>
      </rPr>
  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  </r>
  </si>
  <si>
    <r>
      <t xml:space="preserve">Мероприятие 02.03                                 </t>
    </r>
    <r>
      <rPr>
        <sz val="10"/>
        <color indexed="8"/>
        <rFont val="Times New Roman"/>
        <family val="1"/>
      </rPr>
  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  </r>
  </si>
  <si>
    <r>
      <t xml:space="preserve">Мероприятие I8.01                                </t>
    </r>
    <r>
      <rPr>
        <sz val="10"/>
        <color indexed="8"/>
        <rFont val="Times New Roman"/>
        <family val="1"/>
      </rPr>
      <t>Реализация мероприятий по популяризации малого и среднего предпринимательства</t>
    </r>
  </si>
  <si>
    <r>
      <t xml:space="preserve">Мероприятие 01.01                                </t>
    </r>
    <r>
      <rPr>
        <sz val="10"/>
        <color indexed="8"/>
        <rFont val="Times New Roman"/>
        <family val="1"/>
      </rPr>
      <t>Содействие вводу (строительству) новых современных объектов потребительского рынка и услуг</t>
    </r>
  </si>
  <si>
    <r>
      <rPr>
        <b/>
        <sz val="10"/>
        <color indexed="8"/>
        <rFont val="Times New Roman"/>
        <family val="1"/>
      </rPr>
      <t xml:space="preserve">Мероприятие 01.02     </t>
    </r>
    <r>
      <rPr>
        <sz val="10"/>
        <color indexed="8"/>
        <rFont val="Times New Roman"/>
        <family val="1"/>
      </rPr>
      <t xml:space="preserve">                             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  </r>
  </si>
  <si>
    <r>
      <t xml:space="preserve">Мероприятие 01.03                              </t>
    </r>
    <r>
      <rPr>
        <sz val="10"/>
        <color indexed="8"/>
        <rFont val="Times New Roman"/>
        <family val="1"/>
      </rPr>
      <t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</t>
    </r>
  </si>
  <si>
    <r>
      <rPr>
        <b/>
        <sz val="10"/>
        <color indexed="8"/>
        <rFont val="Times New Roman"/>
        <family val="1"/>
      </rPr>
      <t xml:space="preserve">Мероприятие 01.04    </t>
    </r>
    <r>
      <rPr>
        <sz val="10"/>
        <color indexed="8"/>
        <rFont val="Times New Roman"/>
        <family val="1"/>
      </rPr>
      <t xml:space="preserve">                           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  </r>
  </si>
  <si>
    <r>
      <rPr>
        <b/>
        <sz val="10"/>
        <color indexed="8"/>
        <rFont val="Times New Roman"/>
        <family val="1"/>
      </rPr>
      <t xml:space="preserve">Мероприятие 01.05   </t>
    </r>
    <r>
      <rPr>
        <sz val="10"/>
        <color indexed="8"/>
        <rFont val="Times New Roman"/>
        <family val="1"/>
      </rPr>
      <t xml:space="preserve">                              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</t>
    </r>
  </si>
  <si>
    <r>
      <rPr>
        <b/>
        <sz val="10"/>
        <color indexed="8"/>
        <rFont val="Times New Roman"/>
        <family val="1"/>
      </rPr>
      <t xml:space="preserve">Мероприятие 02.01   </t>
    </r>
    <r>
      <rPr>
        <sz val="10"/>
        <color indexed="8"/>
        <rFont val="Times New Roman"/>
        <family val="1"/>
      </rPr>
      <t xml:space="preserve">                                 Содействие увеличению уровня обеспеченности населения муниципального образования Московской области предприятиями общественного питания</t>
    </r>
  </si>
  <si>
    <r>
      <rPr>
        <b/>
        <sz val="10"/>
        <color indexed="8"/>
        <rFont val="Times New Roman"/>
        <family val="1"/>
      </rPr>
      <t>Мероприятие 03.01</t>
    </r>
    <r>
      <rPr>
        <b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                               Содействие увеличению уровня обеспеченности населения муниципального образования Московской области Московской области предприятиями бытового обслуживания</t>
    </r>
  </si>
  <si>
    <r>
      <rPr>
        <b/>
        <sz val="10"/>
        <color indexed="8"/>
        <rFont val="Times New Roman"/>
        <family val="1"/>
      </rPr>
      <t>Мероприятие 05.01</t>
    </r>
    <r>
      <rPr>
        <b/>
        <sz val="8"/>
        <rFont val="Times New Roman"/>
        <family val="1"/>
      </rPr>
      <t xml:space="preserve">     </t>
    </r>
    <r>
      <rPr>
        <sz val="8"/>
        <rFont val="Times New Roman"/>
        <family val="1"/>
      </rPr>
      <t xml:space="preserve">                               </t>
    </r>
    <r>
      <rPr>
        <sz val="10"/>
        <rFont val="Times New Roman"/>
        <family val="1"/>
      </rPr>
      <t>Рассмотрение обращений и жалоб, консультация граждан  по вопросам защиты прав потребителей</t>
    </r>
  </si>
  <si>
    <r>
      <rPr>
        <b/>
        <sz val="10"/>
        <color indexed="8"/>
        <rFont val="Times New Roman"/>
        <family val="1"/>
      </rPr>
      <t xml:space="preserve">Мероприятие 05.02 </t>
    </r>
    <r>
      <rPr>
        <sz val="10"/>
        <color indexed="8"/>
        <rFont val="Times New Roman"/>
        <family val="1"/>
      </rPr>
      <t xml:space="preserve">                                     Обращения в суды по вопросу защиты прав потребителей</t>
    </r>
  </si>
  <si>
    <r>
      <t xml:space="preserve">Мероприятие 02.02                             </t>
    </r>
    <r>
      <rPr>
        <sz val="9"/>
        <color indexed="8"/>
        <rFont val="Times New Roman"/>
        <family val="1"/>
      </rPr>
      <t>Привлечение резидентов на территорию индустриальных парков, технопарков, промышленных площадок на долгосрочной основе</t>
    </r>
  </si>
  <si>
    <r>
      <t xml:space="preserve">Мероприятие 02.51
</t>
    </r>
    <r>
      <rPr>
        <sz val="9"/>
        <color indexed="8"/>
        <rFont val="Times New Roman"/>
        <family val="1"/>
      </rPr>
      <t>Развитие инвестиционной привлекательности городского округа Домодедово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</si>
  <si>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07.04
</t>
    </r>
    <r>
      <rPr>
        <sz val="9"/>
        <color indexed="8"/>
        <rFont val="Times New Roman"/>
        <family val="1"/>
      </rPr>
      <t xml:space="preserve">Создание и открытие новых промышленных предприятий
</t>
    </r>
  </si>
  <si>
    <r>
      <t xml:space="preserve">Мероприятие 02.52
</t>
    </r>
    <r>
      <rPr>
        <sz val="9"/>
        <color indexed="8"/>
        <rFont val="Times New Roman"/>
        <family val="1"/>
      </rPr>
      <t xml:space="preserve">Заключение договоров купли-продажи (долгосрочной аренды) земельных участков/помещений для организации производственной деятельности и складской логистики
</t>
    </r>
  </si>
  <si>
    <r>
      <t xml:space="preserve">Мероприятие 07.06 </t>
    </r>
    <r>
      <rPr>
        <sz val="9"/>
        <color indexed="8"/>
        <rFont val="Times New Roman"/>
        <family val="1"/>
      </rPr>
      <t xml:space="preserve">Увеличение числа работников прошедших обучение, за счет чего повысилась квалификация 
 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</si>
  <si>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07.07 </t>
    </r>
    <r>
      <rPr>
        <sz val="9"/>
        <color indexed="8"/>
        <rFont val="Times New Roman"/>
        <family val="1"/>
      </rPr>
      <t xml:space="preserve">Увеличение предприятий с высокопроизводительными рабочими местами
 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</si>
  <si>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02.01  </t>
    </r>
    <r>
      <rPr>
        <sz val="9"/>
        <rFont val="Times New Roman"/>
        <family val="1"/>
      </rPr>
  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  </r>
  </si>
  <si>
    <r>
      <t xml:space="preserve">Мероприятие 02.02
</t>
    </r>
    <r>
      <rPr>
        <sz val="9"/>
        <color indexed="8"/>
        <rFont val="Times New Roman"/>
        <family val="1"/>
      </rPr>
      <t xml:space="preserve">Разработка и актуализация правовых актов в сфере закупок
 </t>
    </r>
    <r>
      <rPr>
        <sz val="9"/>
        <color indexed="8"/>
        <rFont val="Times New Roman"/>
        <family val="1"/>
      </rPr>
      <t xml:space="preserve"> </t>
    </r>
  </si>
  <si>
    <r>
      <t xml:space="preserve">Мероприятие 02.03 </t>
    </r>
    <r>
      <rPr>
        <sz val="9"/>
        <color indexed="8"/>
        <rFont val="Times New Roman"/>
        <family val="1"/>
      </rPr>
      <t xml:space="preserve">Анализ и мониторинг закупочной деятельности заказчиков </t>
    </r>
  </si>
  <si>
    <r>
      <t xml:space="preserve">Мероприятие 02.04 </t>
    </r>
    <r>
      <rPr>
        <sz val="9"/>
        <color indexed="8"/>
        <rFont val="Times New Roman"/>
        <family val="1"/>
      </rPr>
      <t xml:space="preserve">Организация проведения совместных закупок </t>
    </r>
  </si>
  <si>
    <r>
      <t xml:space="preserve">Мероприятие  03.01  </t>
    </r>
    <r>
      <rPr>
        <sz val="9"/>
        <color indexed="8"/>
        <rFont val="Times New Roman"/>
        <family val="1"/>
      </rPr>
  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  </r>
  </si>
  <si>
    <r>
      <t xml:space="preserve">Мероприятие 04.04 
</t>
    </r>
    <r>
      <rPr>
        <sz val="9"/>
        <color indexed="8"/>
        <rFont val="Times New Roman"/>
        <family val="1"/>
      </rPr>
      <t xml:space="preserve">Подготовка ежегодного доклада «Информационный доклад о внедрении стандарта развития конкуренции на территории муниципального образования Московской области
</t>
    </r>
  </si>
  <si>
    <r>
      <t xml:space="preserve">Мероприятие 02.01
</t>
    </r>
    <r>
      <rPr>
        <sz val="9"/>
        <color indexed="8"/>
        <rFont val="Times New Roman"/>
        <family val="1"/>
      </rPr>
      <t>Частичная компенсация субъектам малого и среднего предпринимательства затрат на уплату первого взноса (аванса) при заключении договора лизинга.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</si>
  <si>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02.02
</t>
    </r>
    <r>
      <rPr>
        <sz val="9"/>
        <color indexed="8"/>
        <rFont val="Times New Roman"/>
        <family val="1"/>
      </rPr>
      <t xml:space="preserve"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услуг).
</t>
    </r>
  </si>
  <si>
    <r>
      <t xml:space="preserve">Мероприятие 02.03
</t>
    </r>
    <r>
      <rPr>
        <sz val="9"/>
        <color indexed="8"/>
        <rFont val="Times New Roman"/>
        <family val="1"/>
      </rPr>
      <t xml:space="preserve"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
</t>
    </r>
  </si>
  <si>
    <t>Итого по подпрограмме III в т. ч.:</t>
  </si>
  <si>
    <r>
      <t xml:space="preserve">Мероприятие 01.01
</t>
    </r>
    <r>
      <rPr>
        <sz val="9"/>
        <color indexed="8"/>
        <rFont val="Times New Roman"/>
        <family val="1"/>
      </rPr>
      <t>Содействие вводу (строительству) новых современных объектов потребительского рынка и услуг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</si>
  <si>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01.02
</t>
    </r>
    <r>
      <rPr>
        <sz val="9"/>
        <color indexed="8"/>
        <rFont val="Times New Roman"/>
        <family val="1"/>
      </rPr>
      <t xml:space="preserve"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
</t>
    </r>
  </si>
  <si>
    <r>
      <rPr>
        <b/>
        <sz val="9"/>
        <color indexed="8"/>
        <rFont val="Times New Roman"/>
        <family val="1"/>
      </rPr>
      <t>Мероприятие 01.03</t>
    </r>
    <r>
      <rPr>
        <sz val="9"/>
        <color indexed="8"/>
        <rFont val="Times New Roman"/>
        <family val="1"/>
      </rPr>
      <t xml:space="preserve">
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
</t>
    </r>
  </si>
  <si>
    <r>
      <t xml:space="preserve">Мероприятие 01.05
</t>
    </r>
    <r>
      <rPr>
        <sz val="9"/>
        <color indexed="8"/>
        <rFont val="Times New Roman"/>
        <family val="1"/>
      </rPr>
      <t xml:space="preserve"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
</t>
    </r>
  </si>
  <si>
    <r>
      <t xml:space="preserve">Мероприятие 02.01 
</t>
    </r>
    <r>
      <rPr>
        <sz val="9"/>
        <color indexed="8"/>
        <rFont val="Times New Roman"/>
        <family val="1"/>
      </rPr>
      <t>Содействие увеличению уровня обеспеченности населения муниципального образования Московской области предприятиями общественного питания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</si>
  <si>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03.01 
</t>
    </r>
    <r>
      <rPr>
        <sz val="9"/>
        <color indexed="8"/>
        <rFont val="Times New Roman"/>
        <family val="1"/>
      </rPr>
      <t>Содействие увеличению уровня обеспеченности населения муниципального образования Московской области Московской области предприятиями бытового обслуживания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</si>
  <si>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05.01 
</t>
    </r>
    <r>
      <rPr>
        <sz val="9"/>
        <color indexed="8"/>
        <rFont val="Times New Roman"/>
        <family val="1"/>
      </rPr>
      <t xml:space="preserve">Рассмотрение обращений и жалоб, консультация граждан  по вопросам защиты прав потребителей
</t>
    </r>
  </si>
  <si>
    <t>Внебюджетные средства</t>
  </si>
  <si>
    <r>
      <t xml:space="preserve">Мероприятие 05.02 
</t>
    </r>
    <r>
      <rPr>
        <sz val="9"/>
        <color indexed="8"/>
        <rFont val="Times New Roman"/>
        <family val="1"/>
      </rPr>
      <t xml:space="preserve">Обращения в суды по вопросу защиты прав потребителей
</t>
    </r>
  </si>
  <si>
    <t>Итого по подпрограмме IV в т. ч.:</t>
  </si>
  <si>
    <r>
      <rPr>
        <b/>
        <sz val="10"/>
        <rFont val="Times New Roman"/>
        <family val="1"/>
      </rPr>
      <t>Основное мероприятие 05</t>
    </r>
    <r>
      <rPr>
        <sz val="10"/>
        <rFont val="Times New Roman"/>
        <family val="1"/>
      </rPr>
      <t xml:space="preserve">
Реализация инвестиционных проектов развития особых экономических зон</t>
    </r>
  </si>
  <si>
    <t>5</t>
  </si>
  <si>
    <r>
      <t xml:space="preserve">Основное мероприятие 05
</t>
    </r>
    <r>
      <rPr>
        <sz val="9"/>
        <color indexed="8"/>
        <rFont val="Times New Roman"/>
        <family val="1"/>
      </rPr>
      <t>Реализация инвестиционных проектов развития особых экономических зон</t>
    </r>
  </si>
  <si>
    <t xml:space="preserve"> Количество многопрофильных индустриальных парков, технологических парков, промышленных площадок  составит 5 к 2024 году</t>
  </si>
  <si>
    <r>
      <rPr>
        <b/>
        <sz val="10"/>
        <rFont val="Times New Roman"/>
        <family val="1"/>
      </rPr>
      <t xml:space="preserve">Основное мероприятие 02   </t>
    </r>
    <r>
      <rPr>
        <sz val="10"/>
        <rFont val="Times New Roman"/>
        <family val="1"/>
      </rPr>
      <t xml:space="preserve">                                          Создание 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</t>
    </r>
  </si>
  <si>
    <r>
      <t xml:space="preserve">Мероприятие 04.02  
</t>
    </r>
    <r>
      <rPr>
        <sz val="9"/>
        <color indexed="8"/>
        <rFont val="Times New Roman"/>
        <family val="1"/>
      </rPr>
      <t xml:space="preserve">Разработка и корректировка плана мероприятий («дорожной карты») по содействию развитию конкуренции в  муниципальном образовании Московской области
</t>
    </r>
  </si>
  <si>
    <r>
      <t xml:space="preserve">Мероприятие 04.03 
</t>
    </r>
    <r>
      <rPr>
        <sz val="9"/>
        <color indexed="8"/>
        <rFont val="Times New Roman"/>
        <family val="1"/>
      </rPr>
      <t xml:space="preserve">Проведение мониторинга состояния и развития конкурентной среды на рынках товаров, работ и услуг на территории муниципального образования Московской области и анализ его результатов
</t>
    </r>
  </si>
  <si>
    <r>
      <t xml:space="preserve">Мероприятие 04.01
</t>
    </r>
    <r>
      <rPr>
        <sz val="9"/>
        <color indexed="8"/>
        <rFont val="Times New Roman"/>
        <family val="1"/>
      </rPr>
      <t xml:space="preserve">Формирование и изменение перечня рынков для содействия развитию конкуренции в муниципальном образовании Московской области
</t>
    </r>
  </si>
  <si>
    <t xml:space="preserve">&lt;&lt; Приложение № 3 к муниципальной программе городского округа Домодедово «Предпринимательство» утвержденной постановлением Администрации городского округа Домодедово от 31.10.2019 № 2292
</t>
  </si>
  <si>
    <t>&gt;&gt; </t>
  </si>
  <si>
    <t>&lt;&lt;Приложение № 4   к муниципальной программе городского округа Домодедово «Предпринимательство» утвержденной постановлением Администрации городского округа Домодедово от 31.10.2019 № 2292</t>
  </si>
  <si>
    <t xml:space="preserve">Прирост рабочих мест на объектах бытового обслуживания в 2024 году 37 рабочих места. Приведение всех ОДС, расположенных на территории городского округа, 
в соответствие
 с требованиями, нормами 
и стандартами действующего законодательства 100%
</t>
  </si>
  <si>
    <r>
      <rPr>
        <b/>
        <sz val="9"/>
        <color indexed="8"/>
        <rFont val="Times New Roman"/>
        <family val="1"/>
      </rPr>
      <t>Мероприятие 01.51</t>
    </r>
    <r>
      <rPr>
        <sz val="9"/>
        <color indexed="8"/>
        <rFont val="Times New Roman"/>
        <family val="1"/>
      </rPr>
      <t xml:space="preserve">
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
</t>
    </r>
  </si>
  <si>
    <r>
      <rPr>
        <b/>
        <sz val="9"/>
        <color indexed="8"/>
        <rFont val="Times New Roman"/>
        <family val="1"/>
      </rPr>
      <t xml:space="preserve">Основное мероприятие 02                                             </t>
    </r>
    <r>
      <rPr>
        <sz val="9"/>
        <color indexed="8"/>
        <rFont val="Times New Roman"/>
        <family val="1"/>
      </rPr>
      <t xml:space="preserve"> Создание многофункциональных индустриальных парков, технологических парков, промышленных площадок</t>
    </r>
  </si>
  <si>
    <r>
      <t xml:space="preserve">Мероприятие 02.05
</t>
    </r>
    <r>
      <rPr>
        <sz val="9"/>
        <color indexed="8"/>
        <rFont val="Times New Roman"/>
        <family val="1"/>
      </rPr>
      <t xml:space="preserve">Создание многофункциональных индустриальных парков, технопарков, промышленных площадок
</t>
    </r>
  </si>
  <si>
    <r>
      <t xml:space="preserve">Основное мероприятие  I8
</t>
    </r>
    <r>
      <rPr>
        <sz val="9"/>
        <color indexed="8"/>
        <rFont val="Times New Roman"/>
        <family val="1"/>
      </rPr>
      <t xml:space="preserve"> Популяризация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</si>
  <si>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r>
      <t>Основное мероприятие 01</t>
    </r>
    <r>
      <rPr>
        <sz val="9"/>
        <color indexed="8"/>
        <rFont val="Times New Roman"/>
        <family val="1"/>
      </rPr>
      <t xml:space="preserve">
Развитие потребительского рынка и услуг на территории муниципального образования Московской области</t>
    </r>
    <r>
      <rPr>
        <b/>
        <sz val="9"/>
        <color indexed="8"/>
        <rFont val="Times New Roman"/>
        <family val="1"/>
      </rPr>
      <t xml:space="preserve">
</t>
    </r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</si>
  <si>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 к 2024 году составит 3,6%.  Доля несостоявшихся торгов от общего количества объявленных торгов в 2024 году составит 40%. Доля общей экономии денежных средств от общей суммы объявленных торгов к 2024 году составит 7%. Доля закупок среди субъектов малого и среднего предпринимательства, социально 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в 2024 году составит 35%. Среднее количество участников на торгах в 2024 году составит 4,5 единиц , Количество реализованных требований Стандарта развития конкуренции в муниципальном образовании Московской области  к 2024 году составит 5 единиц</t>
  </si>
  <si>
    <t>Увеличение обеспеченности населения площадью торговых объектов составит  1111,1 кв.м на 1000 жителей к 2024 году. Прирост площадей торговых объектов на 4,6 к 2024 году. Стандарт потребительского рынка и услуг к 2024 году составит 3600 баллов</t>
  </si>
  <si>
    <t>Увеличение объема инвестиций, привлеченных в основной капитал (без учета бюджетных инвестиций), на душу населения  до 159,9 тыс.рублей к 2024 году.  Увеличение процента заполняемости многопрофильных индустриальных парков, технологических парков, промышленных площадок индустриальных парков до 100% к 2024 году. Количество многофункциональных индустриальных парков, технологических парков, промышленных площадок  составит 5 к 2024 году. Площадь территории, на которую привлечены новые резиденты в 2024 году 26,43 га.  Темп роста (индекс роста) физического объема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 к 2024 году составит 114,7%. Количество созданных рабочих мест к 2024 году составит 11169 человек.</t>
  </si>
  <si>
    <t xml:space="preserve">Увеличение количества привлеченных резидентов на 21 к 2024 году  на территории городского округа Домодедово. Увеличение среднемесячной заработной платы работников организаций, не относящихся к субъектам малого предпринимательства к 2024 году  составит 107,4%. </t>
  </si>
  <si>
    <t>Число вновь созданных предприятий МСП в сфере производства или услуг 290 к 2024 году.  Количество вновь созданных субъектов МСП участниками проекта 0,009 тыс. единиц. Численность занятых в сфере малого и среднего предпринимательства, включая индивидуальных предпринимателей за отчетный период (прошедший год) 42 184 человек к 2024 году. Количество самозанятых граждан, зафиксировавших свой статус, с учетом введения налогового режима для самозанятых, нарастающим итогом к 2024 году составит 4445 человек</t>
  </si>
  <si>
    <t>Приложение №2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30.03.2021 № 637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</si>
</sst>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Arial Cyr"/>
      <family val="0"/>
    </font>
    <font>
      <sz val="12"/>
      <color theme="1"/>
      <name val="Times New Roman"/>
      <family val="1"/>
    </font>
    <font>
      <sz val="9"/>
      <color theme="1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vertical="top" wrapText="1"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8" fillId="33" borderId="0" xfId="0" applyFont="1" applyFill="1" applyAlignment="1">
      <alignment horizontal="justify"/>
    </xf>
    <xf numFmtId="0" fontId="68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 wrapText="1"/>
    </xf>
    <xf numFmtId="0" fontId="67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70" fillId="33" borderId="0" xfId="0" applyFont="1" applyFill="1" applyBorder="1" applyAlignment="1">
      <alignment horizontal="center"/>
    </xf>
    <xf numFmtId="0" fontId="67" fillId="33" borderId="11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/>
    </xf>
    <xf numFmtId="0" fontId="64" fillId="33" borderId="10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vertical="top" wrapText="1"/>
    </xf>
    <xf numFmtId="0" fontId="67" fillId="33" borderId="12" xfId="0" applyFont="1" applyFill="1" applyBorder="1" applyAlignment="1">
      <alignment horizontal="center" vertical="center" wrapText="1"/>
    </xf>
    <xf numFmtId="2" fontId="64" fillId="33" borderId="12" xfId="0" applyNumberFormat="1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/>
    </xf>
    <xf numFmtId="0" fontId="71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center"/>
    </xf>
    <xf numFmtId="0" fontId="67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left" vertical="top" wrapText="1"/>
    </xf>
    <xf numFmtId="0" fontId="67" fillId="33" borderId="0" xfId="0" applyFont="1" applyFill="1" applyAlignment="1">
      <alignment/>
    </xf>
    <xf numFmtId="0" fontId="65" fillId="33" borderId="1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horizontal="justify"/>
    </xf>
    <xf numFmtId="0" fontId="73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65" fillId="0" borderId="10" xfId="0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vertical="top" wrapText="1"/>
    </xf>
    <xf numFmtId="0" fontId="74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vertical="top"/>
    </xf>
    <xf numFmtId="0" fontId="67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top"/>
    </xf>
    <xf numFmtId="0" fontId="65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65" fillId="0" borderId="12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/>
    </xf>
    <xf numFmtId="2" fontId="65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74" fillId="0" borderId="15" xfId="0" applyNumberFormat="1" applyFont="1" applyFill="1" applyBorder="1" applyAlignment="1">
      <alignment horizontal="center" vertical="center" wrapText="1"/>
    </xf>
    <xf numFmtId="2" fontId="74" fillId="0" borderId="14" xfId="0" applyNumberFormat="1" applyFont="1" applyFill="1" applyBorder="1" applyAlignment="1">
      <alignment horizontal="center" vertical="center" wrapText="1"/>
    </xf>
    <xf numFmtId="4" fontId="74" fillId="0" borderId="10" xfId="0" applyNumberFormat="1" applyFont="1" applyFill="1" applyBorder="1" applyAlignment="1">
      <alignment horizontal="center" vertical="center" wrapText="1"/>
    </xf>
    <xf numFmtId="180" fontId="65" fillId="0" borderId="10" xfId="0" applyNumberFormat="1" applyFont="1" applyFill="1" applyBorder="1" applyAlignment="1">
      <alignment/>
    </xf>
    <xf numFmtId="0" fontId="75" fillId="0" borderId="1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vertical="top" wrapText="1"/>
    </xf>
    <xf numFmtId="0" fontId="6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/>
    </xf>
    <xf numFmtId="0" fontId="67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64" fillId="33" borderId="0" xfId="0" applyFont="1" applyFill="1" applyAlignment="1">
      <alignment horizontal="left" vertical="top" wrapText="1"/>
    </xf>
    <xf numFmtId="0" fontId="67" fillId="33" borderId="0" xfId="0" applyFont="1" applyFill="1" applyAlignment="1">
      <alignment horizontal="left" vertical="top" wrapText="1"/>
    </xf>
    <xf numFmtId="0" fontId="70" fillId="33" borderId="16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wrapText="1"/>
    </xf>
    <xf numFmtId="0" fontId="67" fillId="33" borderId="0" xfId="0" applyFont="1" applyFill="1" applyAlignment="1">
      <alignment wrapText="1"/>
    </xf>
    <xf numFmtId="0" fontId="64" fillId="33" borderId="0" xfId="0" applyFont="1" applyFill="1" applyAlignment="1">
      <alignment horizontal="left" wrapText="1"/>
    </xf>
    <xf numFmtId="0" fontId="67" fillId="33" borderId="0" xfId="0" applyFont="1" applyFill="1" applyAlignment="1">
      <alignment horizontal="left" wrapText="1"/>
    </xf>
    <xf numFmtId="0" fontId="68" fillId="33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 vertical="center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66" fillId="33" borderId="13" xfId="0" applyFont="1" applyFill="1" applyBorder="1" applyAlignment="1">
      <alignment horizontal="left" vertical="top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64" fillId="33" borderId="15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66" fillId="33" borderId="18" xfId="0" applyNumberFormat="1" applyFont="1" applyFill="1" applyBorder="1" applyAlignment="1">
      <alignment horizontal="center" vertical="center" wrapText="1"/>
    </xf>
    <xf numFmtId="49" fontId="66" fillId="33" borderId="14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justify" vertical="top" wrapText="1"/>
    </xf>
    <xf numFmtId="0" fontId="65" fillId="0" borderId="10" xfId="0" applyFont="1" applyFill="1" applyBorder="1" applyAlignment="1">
      <alignment horizontal="justify" vertical="top" wrapText="1"/>
    </xf>
    <xf numFmtId="0" fontId="74" fillId="0" borderId="10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65" fillId="0" borderId="13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2" fontId="74" fillId="0" borderId="15" xfId="0" applyNumberFormat="1" applyFont="1" applyFill="1" applyBorder="1" applyAlignment="1">
      <alignment horizontal="center" vertical="center" wrapText="1"/>
    </xf>
    <xf numFmtId="2" fontId="74" fillId="0" borderId="14" xfId="0" applyNumberFormat="1" applyFont="1" applyFill="1" applyBorder="1" applyAlignment="1">
      <alignment horizontal="center" vertical="center" wrapText="1"/>
    </xf>
    <xf numFmtId="49" fontId="74" fillId="0" borderId="15" xfId="0" applyNumberFormat="1" applyFont="1" applyFill="1" applyBorder="1" applyAlignment="1">
      <alignment horizontal="center" vertical="center" wrapText="1"/>
    </xf>
    <xf numFmtId="49" fontId="74" fillId="0" borderId="18" xfId="0" applyNumberFormat="1" applyFont="1" applyFill="1" applyBorder="1" applyAlignment="1">
      <alignment horizontal="center" vertical="center" wrapText="1"/>
    </xf>
    <xf numFmtId="49" fontId="74" fillId="0" borderId="19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2" fontId="65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5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vertical="top" wrapText="1"/>
    </xf>
    <xf numFmtId="0" fontId="65" fillId="0" borderId="17" xfId="0" applyFont="1" applyFill="1" applyBorder="1" applyAlignment="1">
      <alignment horizontal="center" vertical="top" wrapText="1"/>
    </xf>
    <xf numFmtId="0" fontId="65" fillId="0" borderId="17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top" wrapText="1"/>
    </xf>
    <xf numFmtId="0" fontId="65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vertical="top" wrapText="1"/>
    </xf>
    <xf numFmtId="0" fontId="74" fillId="0" borderId="22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74" fillId="0" borderId="16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vertical="top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2" fontId="65" fillId="0" borderId="1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top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64" fillId="33" borderId="0" xfId="0" applyFont="1" applyFill="1" applyAlignment="1">
      <alignment horizontal="left"/>
    </xf>
    <xf numFmtId="0" fontId="65" fillId="33" borderId="1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top" wrapText="1"/>
    </xf>
    <xf numFmtId="0" fontId="65" fillId="0" borderId="15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2" fontId="65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5" fillId="0" borderId="13" xfId="0" applyFont="1" applyFill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view="pageBreakPreview" zoomScaleSheetLayoutView="100" workbookViewId="0" topLeftCell="A1">
      <selection activeCell="G3" sqref="G3:K3"/>
    </sheetView>
  </sheetViews>
  <sheetFormatPr defaultColWidth="9.00390625" defaultRowHeight="12.75"/>
  <cols>
    <col min="1" max="1" width="2.25390625" style="6" customWidth="1"/>
    <col min="2" max="2" width="35.00390625" style="15" customWidth="1"/>
    <col min="3" max="3" width="16.625" style="27" customWidth="1"/>
    <col min="4" max="4" width="16.625" style="6" customWidth="1"/>
    <col min="5" max="5" width="11.125" style="6" customWidth="1"/>
    <col min="6" max="6" width="12.00390625" style="6" customWidth="1"/>
    <col min="7" max="7" width="11.125" style="6" customWidth="1"/>
    <col min="8" max="8" width="13.75390625" style="6" customWidth="1"/>
    <col min="9" max="9" width="14.625" style="6" customWidth="1"/>
    <col min="10" max="10" width="14.25390625" style="6" customWidth="1"/>
    <col min="11" max="11" width="13.75390625" style="17" customWidth="1"/>
    <col min="12" max="12" width="10.00390625" style="6" bestFit="1" customWidth="1"/>
    <col min="13" max="16384" width="9.125" style="6" customWidth="1"/>
  </cols>
  <sheetData>
    <row r="1" spans="2:12" ht="39.75" customHeight="1">
      <c r="B1" s="7"/>
      <c r="C1" s="8"/>
      <c r="D1" s="8"/>
      <c r="E1" s="8"/>
      <c r="F1" s="7"/>
      <c r="G1" s="101" t="s">
        <v>109</v>
      </c>
      <c r="H1" s="102"/>
      <c r="I1" s="102"/>
      <c r="J1" s="102"/>
      <c r="K1" s="102"/>
      <c r="L1" s="102"/>
    </row>
    <row r="2" spans="2:11" ht="15">
      <c r="B2" s="9"/>
      <c r="C2" s="8"/>
      <c r="D2" s="8"/>
      <c r="E2" s="8"/>
      <c r="F2" s="10"/>
      <c r="G2" s="106"/>
      <c r="H2" s="107"/>
      <c r="I2" s="107"/>
      <c r="J2" s="107"/>
      <c r="K2" s="11"/>
    </row>
    <row r="3" spans="2:11" ht="65.25" customHeight="1">
      <c r="B3" s="12"/>
      <c r="C3" s="8"/>
      <c r="D3" s="8"/>
      <c r="E3" s="8"/>
      <c r="F3" s="13"/>
      <c r="G3" s="108" t="s">
        <v>178</v>
      </c>
      <c r="H3" s="108"/>
      <c r="I3" s="108"/>
      <c r="J3" s="108"/>
      <c r="K3" s="109"/>
    </row>
    <row r="4" spans="2:11" ht="12" customHeight="1">
      <c r="B4" s="7"/>
      <c r="C4" s="8"/>
      <c r="D4" s="8"/>
      <c r="E4" s="8"/>
      <c r="F4" s="8"/>
      <c r="G4" s="8"/>
      <c r="H4" s="8"/>
      <c r="I4" s="8"/>
      <c r="J4" s="8"/>
      <c r="K4" s="14"/>
    </row>
    <row r="5" spans="2:11" ht="30.75" customHeight="1">
      <c r="B5" s="110" t="s">
        <v>107</v>
      </c>
      <c r="C5" s="110"/>
      <c r="D5" s="110"/>
      <c r="E5" s="110"/>
      <c r="F5" s="110"/>
      <c r="G5" s="110"/>
      <c r="H5" s="110"/>
      <c r="I5" s="110"/>
      <c r="J5" s="110"/>
      <c r="K5" s="111"/>
    </row>
    <row r="6" spans="3:9" ht="3" customHeight="1">
      <c r="C6" s="103"/>
      <c r="D6" s="103"/>
      <c r="E6" s="103"/>
      <c r="F6" s="16"/>
      <c r="G6" s="16"/>
      <c r="H6" s="16"/>
      <c r="I6" s="16"/>
    </row>
    <row r="7" spans="1:12" ht="25.5" customHeight="1">
      <c r="A7" s="14"/>
      <c r="B7" s="104" t="s">
        <v>6</v>
      </c>
      <c r="C7" s="104" t="s">
        <v>7</v>
      </c>
      <c r="D7" s="104" t="s">
        <v>8</v>
      </c>
      <c r="E7" s="104" t="s">
        <v>11</v>
      </c>
      <c r="F7" s="104"/>
      <c r="G7" s="104"/>
      <c r="H7" s="104"/>
      <c r="I7" s="105"/>
      <c r="J7" s="105"/>
      <c r="K7" s="104" t="s">
        <v>9</v>
      </c>
      <c r="L7" s="14"/>
    </row>
    <row r="8" spans="1:12" ht="55.5" customHeight="1">
      <c r="A8" s="14"/>
      <c r="B8" s="104"/>
      <c r="C8" s="104"/>
      <c r="D8" s="104"/>
      <c r="E8" s="44" t="s">
        <v>10</v>
      </c>
      <c r="F8" s="44" t="s">
        <v>33</v>
      </c>
      <c r="G8" s="44" t="s">
        <v>34</v>
      </c>
      <c r="H8" s="44" t="s">
        <v>35</v>
      </c>
      <c r="I8" s="44" t="s">
        <v>36</v>
      </c>
      <c r="J8" s="37" t="s">
        <v>37</v>
      </c>
      <c r="K8" s="104"/>
      <c r="L8" s="14"/>
    </row>
    <row r="9" spans="1:12" ht="45.75" customHeight="1">
      <c r="A9" s="14"/>
      <c r="B9" s="125" t="s">
        <v>38</v>
      </c>
      <c r="C9" s="125"/>
      <c r="D9" s="125"/>
      <c r="E9" s="125"/>
      <c r="F9" s="125"/>
      <c r="G9" s="125"/>
      <c r="H9" s="125"/>
      <c r="I9" s="125"/>
      <c r="J9" s="125"/>
      <c r="K9" s="125"/>
      <c r="L9" s="14"/>
    </row>
    <row r="10" spans="1:12" ht="89.25">
      <c r="A10" s="14"/>
      <c r="B10" s="45" t="s">
        <v>174</v>
      </c>
      <c r="C10" s="2" t="s">
        <v>5</v>
      </c>
      <c r="D10" s="32"/>
      <c r="E10" s="118" t="s">
        <v>20</v>
      </c>
      <c r="F10" s="119"/>
      <c r="G10" s="119"/>
      <c r="H10" s="119"/>
      <c r="I10" s="119"/>
      <c r="J10" s="119"/>
      <c r="K10" s="44"/>
      <c r="L10" s="14"/>
    </row>
    <row r="11" spans="1:12" ht="63.75" customHeight="1">
      <c r="A11" s="14"/>
      <c r="B11" s="45" t="s">
        <v>112</v>
      </c>
      <c r="C11" s="2" t="s">
        <v>5</v>
      </c>
      <c r="D11" s="32"/>
      <c r="E11" s="118" t="s">
        <v>20</v>
      </c>
      <c r="F11" s="119"/>
      <c r="G11" s="119"/>
      <c r="H11" s="119"/>
      <c r="I11" s="119"/>
      <c r="J11" s="119"/>
      <c r="K11" s="44"/>
      <c r="L11" s="14"/>
    </row>
    <row r="12" spans="1:12" ht="63.75" customHeight="1">
      <c r="A12" s="14"/>
      <c r="B12" s="45" t="s">
        <v>113</v>
      </c>
      <c r="C12" s="2" t="s">
        <v>5</v>
      </c>
      <c r="D12" s="32"/>
      <c r="E12" s="118" t="s">
        <v>20</v>
      </c>
      <c r="F12" s="119"/>
      <c r="G12" s="119"/>
      <c r="H12" s="119"/>
      <c r="I12" s="119"/>
      <c r="J12" s="119"/>
      <c r="K12" s="44"/>
      <c r="L12" s="14"/>
    </row>
    <row r="13" spans="1:12" ht="89.25">
      <c r="A13" s="14"/>
      <c r="B13" s="46" t="s">
        <v>114</v>
      </c>
      <c r="C13" s="2" t="s">
        <v>5</v>
      </c>
      <c r="D13" s="37"/>
      <c r="E13" s="118" t="s">
        <v>20</v>
      </c>
      <c r="F13" s="119"/>
      <c r="G13" s="119"/>
      <c r="H13" s="119"/>
      <c r="I13" s="119"/>
      <c r="J13" s="119"/>
      <c r="K13" s="37"/>
      <c r="L13" s="14"/>
    </row>
    <row r="14" spans="1:12" ht="51">
      <c r="A14" s="14"/>
      <c r="B14" s="45" t="s">
        <v>115</v>
      </c>
      <c r="C14" s="2" t="s">
        <v>5</v>
      </c>
      <c r="D14" s="37"/>
      <c r="E14" s="118" t="s">
        <v>20</v>
      </c>
      <c r="F14" s="119"/>
      <c r="G14" s="119"/>
      <c r="H14" s="119"/>
      <c r="I14" s="119"/>
      <c r="J14" s="119"/>
      <c r="K14" s="37"/>
      <c r="L14" s="14"/>
    </row>
    <row r="15" spans="1:12" ht="82.5" customHeight="1">
      <c r="A15" s="14"/>
      <c r="B15" s="45" t="s">
        <v>116</v>
      </c>
      <c r="C15" s="2" t="s">
        <v>5</v>
      </c>
      <c r="D15" s="37"/>
      <c r="E15" s="118" t="s">
        <v>20</v>
      </c>
      <c r="F15" s="119"/>
      <c r="G15" s="119"/>
      <c r="H15" s="119"/>
      <c r="I15" s="119"/>
      <c r="J15" s="119"/>
      <c r="K15" s="37"/>
      <c r="L15" s="14"/>
    </row>
    <row r="16" spans="1:12" ht="42" customHeight="1">
      <c r="A16" s="14"/>
      <c r="B16" s="45" t="s">
        <v>170</v>
      </c>
      <c r="C16" s="2" t="s">
        <v>5</v>
      </c>
      <c r="D16" s="37"/>
      <c r="E16" s="118" t="s">
        <v>20</v>
      </c>
      <c r="F16" s="119"/>
      <c r="G16" s="119"/>
      <c r="H16" s="119"/>
      <c r="I16" s="119"/>
      <c r="J16" s="119"/>
      <c r="K16" s="37"/>
      <c r="L16" s="14"/>
    </row>
    <row r="17" spans="1:12" ht="46.5" customHeight="1">
      <c r="A17" s="14"/>
      <c r="B17" s="45" t="s">
        <v>58</v>
      </c>
      <c r="C17" s="2" t="s">
        <v>5</v>
      </c>
      <c r="D17" s="37"/>
      <c r="E17" s="118" t="s">
        <v>20</v>
      </c>
      <c r="F17" s="119"/>
      <c r="G17" s="119"/>
      <c r="H17" s="119"/>
      <c r="I17" s="119"/>
      <c r="J17" s="119"/>
      <c r="K17" s="37"/>
      <c r="L17" s="14"/>
    </row>
    <row r="18" spans="1:12" ht="43.5" customHeight="1">
      <c r="A18" s="14"/>
      <c r="B18" s="45" t="s">
        <v>117</v>
      </c>
      <c r="C18" s="2" t="s">
        <v>5</v>
      </c>
      <c r="D18" s="37"/>
      <c r="E18" s="118" t="s">
        <v>20</v>
      </c>
      <c r="F18" s="119"/>
      <c r="G18" s="119"/>
      <c r="H18" s="119"/>
      <c r="I18" s="119"/>
      <c r="J18" s="119"/>
      <c r="K18" s="37"/>
      <c r="L18" s="14"/>
    </row>
    <row r="19" spans="1:12" ht="53.25" customHeight="1">
      <c r="A19" s="14"/>
      <c r="B19" s="45" t="s">
        <v>118</v>
      </c>
      <c r="C19" s="2" t="s">
        <v>5</v>
      </c>
      <c r="D19" s="37"/>
      <c r="E19" s="118" t="s">
        <v>20</v>
      </c>
      <c r="F19" s="119"/>
      <c r="G19" s="119"/>
      <c r="H19" s="119"/>
      <c r="I19" s="119"/>
      <c r="J19" s="119"/>
      <c r="K19" s="37"/>
      <c r="L19" s="14"/>
    </row>
    <row r="20" spans="1:12" ht="53.25" customHeight="1">
      <c r="A20" s="14"/>
      <c r="B20" s="45" t="s">
        <v>119</v>
      </c>
      <c r="C20" s="2" t="s">
        <v>5</v>
      </c>
      <c r="D20" s="37"/>
      <c r="E20" s="118" t="s">
        <v>20</v>
      </c>
      <c r="F20" s="119"/>
      <c r="G20" s="119"/>
      <c r="H20" s="119"/>
      <c r="I20" s="119"/>
      <c r="J20" s="119"/>
      <c r="K20" s="37"/>
      <c r="L20" s="14"/>
    </row>
    <row r="21" spans="1:12" ht="68.25" customHeight="1">
      <c r="A21" s="14"/>
      <c r="B21" s="45" t="s">
        <v>120</v>
      </c>
      <c r="C21" s="2" t="s">
        <v>5</v>
      </c>
      <c r="D21" s="37"/>
      <c r="E21" s="118" t="s">
        <v>20</v>
      </c>
      <c r="F21" s="119"/>
      <c r="G21" s="119"/>
      <c r="H21" s="119"/>
      <c r="I21" s="119"/>
      <c r="J21" s="119"/>
      <c r="K21" s="37"/>
      <c r="L21" s="14"/>
    </row>
    <row r="22" spans="2:11" ht="37.5" customHeight="1">
      <c r="B22" s="123" t="s">
        <v>71</v>
      </c>
      <c r="C22" s="123"/>
      <c r="D22" s="123"/>
      <c r="E22" s="123"/>
      <c r="F22" s="123"/>
      <c r="G22" s="123"/>
      <c r="H22" s="123"/>
      <c r="I22" s="123"/>
      <c r="J22" s="123"/>
      <c r="K22" s="124"/>
    </row>
    <row r="23" spans="2:11" ht="44.25" customHeight="1">
      <c r="B23" s="20" t="s">
        <v>39</v>
      </c>
      <c r="C23" s="3" t="s">
        <v>5</v>
      </c>
      <c r="D23" s="1"/>
      <c r="E23" s="120" t="s">
        <v>20</v>
      </c>
      <c r="F23" s="121">
        <v>0</v>
      </c>
      <c r="G23" s="121">
        <v>0</v>
      </c>
      <c r="H23" s="121">
        <v>0</v>
      </c>
      <c r="I23" s="121">
        <v>0</v>
      </c>
      <c r="J23" s="122">
        <v>0</v>
      </c>
      <c r="K23" s="21"/>
    </row>
    <row r="24" spans="2:11" ht="78" customHeight="1">
      <c r="B24" s="20" t="s">
        <v>121</v>
      </c>
      <c r="C24" s="3" t="s">
        <v>5</v>
      </c>
      <c r="D24" s="1"/>
      <c r="E24" s="120" t="s">
        <v>20</v>
      </c>
      <c r="F24" s="121">
        <v>0</v>
      </c>
      <c r="G24" s="121">
        <v>0</v>
      </c>
      <c r="H24" s="121">
        <v>0</v>
      </c>
      <c r="I24" s="121">
        <v>0</v>
      </c>
      <c r="J24" s="122">
        <v>0</v>
      </c>
      <c r="K24" s="21"/>
    </row>
    <row r="25" spans="2:11" ht="42.75" customHeight="1">
      <c r="B25" s="20" t="s">
        <v>122</v>
      </c>
      <c r="C25" s="3" t="s">
        <v>5</v>
      </c>
      <c r="D25" s="1"/>
      <c r="E25" s="120" t="s">
        <v>20</v>
      </c>
      <c r="F25" s="121">
        <v>0</v>
      </c>
      <c r="G25" s="121">
        <v>0</v>
      </c>
      <c r="H25" s="121">
        <v>0</v>
      </c>
      <c r="I25" s="121">
        <v>0</v>
      </c>
      <c r="J25" s="122">
        <v>0</v>
      </c>
      <c r="K25" s="21"/>
    </row>
    <row r="26" spans="2:11" ht="43.5" customHeight="1">
      <c r="B26" s="33" t="s">
        <v>123</v>
      </c>
      <c r="C26" s="3" t="s">
        <v>5</v>
      </c>
      <c r="D26" s="1"/>
      <c r="E26" s="120" t="s">
        <v>20</v>
      </c>
      <c r="F26" s="121">
        <v>0</v>
      </c>
      <c r="G26" s="121">
        <v>0</v>
      </c>
      <c r="H26" s="121">
        <v>0</v>
      </c>
      <c r="I26" s="121">
        <v>0</v>
      </c>
      <c r="J26" s="122">
        <v>0</v>
      </c>
      <c r="K26" s="21"/>
    </row>
    <row r="27" spans="2:11" ht="39" customHeight="1">
      <c r="B27" s="33" t="s">
        <v>124</v>
      </c>
      <c r="C27" s="3" t="s">
        <v>5</v>
      </c>
      <c r="D27" s="1"/>
      <c r="E27" s="120" t="s">
        <v>20</v>
      </c>
      <c r="F27" s="121">
        <v>0</v>
      </c>
      <c r="G27" s="121">
        <v>0</v>
      </c>
      <c r="H27" s="121">
        <v>0</v>
      </c>
      <c r="I27" s="121">
        <v>0</v>
      </c>
      <c r="J27" s="122">
        <v>0</v>
      </c>
      <c r="K27" s="21"/>
    </row>
    <row r="28" spans="2:11" ht="90" customHeight="1">
      <c r="B28" s="4" t="s">
        <v>42</v>
      </c>
      <c r="C28" s="3" t="s">
        <v>5</v>
      </c>
      <c r="D28" s="1"/>
      <c r="E28" s="120" t="s">
        <v>20</v>
      </c>
      <c r="F28" s="121">
        <v>0</v>
      </c>
      <c r="G28" s="121">
        <v>0</v>
      </c>
      <c r="H28" s="121">
        <v>0</v>
      </c>
      <c r="I28" s="121">
        <v>0</v>
      </c>
      <c r="J28" s="122">
        <v>0</v>
      </c>
      <c r="K28" s="21"/>
    </row>
    <row r="29" spans="2:11" ht="142.5" customHeight="1">
      <c r="B29" s="4" t="s">
        <v>125</v>
      </c>
      <c r="C29" s="3" t="s">
        <v>5</v>
      </c>
      <c r="D29" s="22"/>
      <c r="E29" s="120" t="s">
        <v>20</v>
      </c>
      <c r="F29" s="121">
        <v>0</v>
      </c>
      <c r="G29" s="121">
        <v>0</v>
      </c>
      <c r="H29" s="121">
        <v>0</v>
      </c>
      <c r="I29" s="121">
        <v>0</v>
      </c>
      <c r="J29" s="122">
        <v>0</v>
      </c>
      <c r="K29" s="21"/>
    </row>
    <row r="30" spans="2:11" ht="45" customHeight="1">
      <c r="B30" s="4" t="s">
        <v>45</v>
      </c>
      <c r="C30" s="3" t="s">
        <v>5</v>
      </c>
      <c r="D30" s="1"/>
      <c r="E30" s="120" t="s">
        <v>20</v>
      </c>
      <c r="F30" s="121">
        <v>0</v>
      </c>
      <c r="G30" s="121">
        <v>0</v>
      </c>
      <c r="H30" s="121">
        <v>0</v>
      </c>
      <c r="I30" s="121">
        <v>0</v>
      </c>
      <c r="J30" s="122">
        <v>0</v>
      </c>
      <c r="K30" s="21"/>
    </row>
    <row r="31" spans="2:11" ht="69.75" customHeight="1">
      <c r="B31" s="4" t="s">
        <v>126</v>
      </c>
      <c r="C31" s="3" t="s">
        <v>5</v>
      </c>
      <c r="D31" s="1"/>
      <c r="E31" s="120" t="s">
        <v>20</v>
      </c>
      <c r="F31" s="121">
        <v>0</v>
      </c>
      <c r="G31" s="121">
        <v>0</v>
      </c>
      <c r="H31" s="121">
        <v>0</v>
      </c>
      <c r="I31" s="121">
        <v>0</v>
      </c>
      <c r="J31" s="122">
        <v>0</v>
      </c>
      <c r="K31" s="21"/>
    </row>
    <row r="32" spans="2:11" ht="78" customHeight="1">
      <c r="B32" s="4" t="s">
        <v>127</v>
      </c>
      <c r="C32" s="3" t="s">
        <v>5</v>
      </c>
      <c r="D32" s="1"/>
      <c r="E32" s="120" t="s">
        <v>20</v>
      </c>
      <c r="F32" s="121">
        <v>0</v>
      </c>
      <c r="G32" s="121">
        <v>0</v>
      </c>
      <c r="H32" s="121">
        <v>0</v>
      </c>
      <c r="I32" s="121">
        <v>0</v>
      </c>
      <c r="J32" s="122">
        <v>0</v>
      </c>
      <c r="K32" s="21"/>
    </row>
    <row r="33" spans="2:11" ht="89.25" customHeight="1">
      <c r="B33" s="4" t="s">
        <v>128</v>
      </c>
      <c r="C33" s="3" t="s">
        <v>5</v>
      </c>
      <c r="D33" s="34"/>
      <c r="E33" s="120" t="s">
        <v>20</v>
      </c>
      <c r="F33" s="121">
        <v>0</v>
      </c>
      <c r="G33" s="121">
        <v>0</v>
      </c>
      <c r="H33" s="121">
        <v>0</v>
      </c>
      <c r="I33" s="121">
        <v>0</v>
      </c>
      <c r="J33" s="122">
        <v>0</v>
      </c>
      <c r="K33" s="34"/>
    </row>
    <row r="34" spans="2:11" ht="79.5" customHeight="1">
      <c r="B34" s="42" t="s">
        <v>129</v>
      </c>
      <c r="C34" s="3" t="s">
        <v>5</v>
      </c>
      <c r="D34" s="34"/>
      <c r="E34" s="120" t="s">
        <v>20</v>
      </c>
      <c r="F34" s="121">
        <v>0</v>
      </c>
      <c r="G34" s="121">
        <v>0</v>
      </c>
      <c r="H34" s="121">
        <v>0</v>
      </c>
      <c r="I34" s="121">
        <v>0</v>
      </c>
      <c r="J34" s="122">
        <v>0</v>
      </c>
      <c r="K34" s="34"/>
    </row>
    <row r="35" spans="2:11" ht="92.25" customHeight="1">
      <c r="B35" s="4" t="s">
        <v>130</v>
      </c>
      <c r="C35" s="3" t="s">
        <v>5</v>
      </c>
      <c r="D35" s="34"/>
      <c r="E35" s="120" t="s">
        <v>20</v>
      </c>
      <c r="F35" s="121">
        <v>0</v>
      </c>
      <c r="G35" s="121">
        <v>0</v>
      </c>
      <c r="H35" s="121">
        <v>0</v>
      </c>
      <c r="I35" s="121">
        <v>0</v>
      </c>
      <c r="J35" s="122">
        <v>0</v>
      </c>
      <c r="K35" s="34"/>
    </row>
    <row r="36" spans="2:11" ht="0.75" customHeight="1" hidden="1">
      <c r="B36" s="5"/>
      <c r="C36" s="23"/>
      <c r="D36" s="24"/>
      <c r="E36" s="25"/>
      <c r="F36" s="25"/>
      <c r="G36" s="25"/>
      <c r="H36" s="25"/>
      <c r="I36" s="25"/>
      <c r="J36" s="25"/>
      <c r="K36" s="26"/>
    </row>
    <row r="37" spans="1:12" ht="45.75" customHeight="1">
      <c r="A37" s="14"/>
      <c r="B37" s="116" t="s">
        <v>52</v>
      </c>
      <c r="C37" s="116"/>
      <c r="D37" s="116"/>
      <c r="E37" s="116"/>
      <c r="F37" s="116"/>
      <c r="G37" s="116"/>
      <c r="H37" s="116"/>
      <c r="I37" s="116"/>
      <c r="J37" s="116"/>
      <c r="K37" s="117"/>
      <c r="L37" s="14"/>
    </row>
    <row r="38" spans="2:11" ht="20.25" customHeight="1">
      <c r="B38" s="115" t="s">
        <v>56</v>
      </c>
      <c r="C38" s="3" t="s">
        <v>24</v>
      </c>
      <c r="D38" s="19"/>
      <c r="E38" s="19">
        <v>2000</v>
      </c>
      <c r="F38" s="19">
        <v>0</v>
      </c>
      <c r="G38" s="19">
        <v>500</v>
      </c>
      <c r="H38" s="19">
        <v>500</v>
      </c>
      <c r="I38" s="19">
        <v>500</v>
      </c>
      <c r="J38" s="19">
        <v>500</v>
      </c>
      <c r="K38" s="34"/>
    </row>
    <row r="39" spans="2:11" ht="38.25">
      <c r="B39" s="113"/>
      <c r="C39" s="3" t="s">
        <v>53</v>
      </c>
      <c r="D39" s="19"/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34"/>
    </row>
    <row r="40" spans="2:11" ht="38.25">
      <c r="B40" s="113"/>
      <c r="C40" s="3" t="s">
        <v>12</v>
      </c>
      <c r="D40" s="19"/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34"/>
    </row>
    <row r="41" spans="2:11" ht="25.5">
      <c r="B41" s="113"/>
      <c r="C41" s="3" t="s">
        <v>54</v>
      </c>
      <c r="D41" s="19"/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34"/>
    </row>
    <row r="42" spans="2:11" ht="25.5">
      <c r="B42" s="114"/>
      <c r="C42" s="3" t="s">
        <v>55</v>
      </c>
      <c r="D42" s="19"/>
      <c r="E42" s="19">
        <v>2000</v>
      </c>
      <c r="F42" s="19">
        <v>0</v>
      </c>
      <c r="G42" s="19">
        <v>500</v>
      </c>
      <c r="H42" s="19">
        <v>500</v>
      </c>
      <c r="I42" s="19">
        <v>500</v>
      </c>
      <c r="J42" s="19">
        <v>500</v>
      </c>
      <c r="K42" s="34"/>
    </row>
    <row r="43" spans="2:11" ht="63.75" customHeight="1">
      <c r="B43" s="4" t="s">
        <v>131</v>
      </c>
      <c r="C43" s="3" t="s">
        <v>5</v>
      </c>
      <c r="D43" s="19"/>
      <c r="E43" s="120" t="s">
        <v>20</v>
      </c>
      <c r="F43" s="121">
        <v>0</v>
      </c>
      <c r="G43" s="121">
        <v>0</v>
      </c>
      <c r="H43" s="121">
        <v>0</v>
      </c>
      <c r="I43" s="121">
        <v>0</v>
      </c>
      <c r="J43" s="122">
        <v>0</v>
      </c>
      <c r="K43" s="34"/>
    </row>
    <row r="44" spans="2:11" ht="18" customHeight="1">
      <c r="B44" s="115" t="s">
        <v>132</v>
      </c>
      <c r="C44" s="3" t="s">
        <v>24</v>
      </c>
      <c r="D44" s="34"/>
      <c r="E44" s="19">
        <v>2000</v>
      </c>
      <c r="F44" s="19">
        <v>0</v>
      </c>
      <c r="G44" s="19">
        <v>500</v>
      </c>
      <c r="H44" s="19">
        <v>500</v>
      </c>
      <c r="I44" s="19">
        <v>500</v>
      </c>
      <c r="J44" s="19">
        <v>500</v>
      </c>
      <c r="K44" s="34"/>
    </row>
    <row r="45" spans="2:11" ht="38.25">
      <c r="B45" s="113"/>
      <c r="C45" s="3" t="s">
        <v>53</v>
      </c>
      <c r="D45" s="34"/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34"/>
    </row>
    <row r="46" spans="2:11" ht="38.25">
      <c r="B46" s="113"/>
      <c r="C46" s="3" t="s">
        <v>12</v>
      </c>
      <c r="D46" s="34"/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34"/>
    </row>
    <row r="47" spans="2:11" ht="25.5">
      <c r="B47" s="113"/>
      <c r="C47" s="3" t="s">
        <v>54</v>
      </c>
      <c r="D47" s="34"/>
      <c r="E47" s="19">
        <v>2000</v>
      </c>
      <c r="F47" s="19">
        <v>0</v>
      </c>
      <c r="G47" s="19">
        <v>500</v>
      </c>
      <c r="H47" s="19">
        <v>500</v>
      </c>
      <c r="I47" s="19">
        <v>500</v>
      </c>
      <c r="J47" s="19">
        <v>500</v>
      </c>
      <c r="K47" s="34"/>
    </row>
    <row r="48" spans="2:11" ht="25.5">
      <c r="B48" s="114"/>
      <c r="C48" s="3" t="s">
        <v>55</v>
      </c>
      <c r="D48" s="34"/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34"/>
    </row>
    <row r="49" spans="2:11" ht="358.5" customHeight="1">
      <c r="B49" s="4" t="s">
        <v>133</v>
      </c>
      <c r="C49" s="3" t="s">
        <v>54</v>
      </c>
      <c r="D49" s="34"/>
      <c r="E49" s="120" t="s">
        <v>20</v>
      </c>
      <c r="F49" s="121">
        <v>0</v>
      </c>
      <c r="G49" s="121">
        <v>0</v>
      </c>
      <c r="H49" s="121">
        <v>0</v>
      </c>
      <c r="I49" s="121">
        <v>0</v>
      </c>
      <c r="J49" s="122">
        <v>0</v>
      </c>
      <c r="K49" s="34"/>
    </row>
    <row r="50" spans="2:11" ht="42" customHeight="1">
      <c r="B50" s="4" t="s">
        <v>57</v>
      </c>
      <c r="C50" s="3" t="s">
        <v>54</v>
      </c>
      <c r="D50" s="34"/>
      <c r="E50" s="120" t="s">
        <v>20</v>
      </c>
      <c r="F50" s="121">
        <v>0</v>
      </c>
      <c r="G50" s="121">
        <v>0</v>
      </c>
      <c r="H50" s="121">
        <v>0</v>
      </c>
      <c r="I50" s="121">
        <v>0</v>
      </c>
      <c r="J50" s="122">
        <v>0</v>
      </c>
      <c r="K50" s="34"/>
    </row>
    <row r="51" spans="2:11" ht="43.5" customHeight="1">
      <c r="B51" s="4" t="s">
        <v>134</v>
      </c>
      <c r="C51" s="3" t="s">
        <v>54</v>
      </c>
      <c r="D51" s="34"/>
      <c r="E51" s="120" t="s">
        <v>20</v>
      </c>
      <c r="F51" s="121">
        <v>0</v>
      </c>
      <c r="G51" s="121">
        <v>0</v>
      </c>
      <c r="H51" s="121">
        <v>0</v>
      </c>
      <c r="I51" s="121">
        <v>0</v>
      </c>
      <c r="J51" s="122">
        <v>0</v>
      </c>
      <c r="K51" s="34"/>
    </row>
    <row r="52" spans="1:12" ht="45.75" customHeight="1">
      <c r="A52" s="14"/>
      <c r="B52" s="116" t="s">
        <v>59</v>
      </c>
      <c r="C52" s="116"/>
      <c r="D52" s="116"/>
      <c r="E52" s="116"/>
      <c r="F52" s="116"/>
      <c r="G52" s="116"/>
      <c r="H52" s="116"/>
      <c r="I52" s="116"/>
      <c r="J52" s="116"/>
      <c r="K52" s="117"/>
      <c r="L52" s="14"/>
    </row>
    <row r="53" spans="2:11" ht="16.5" customHeight="1">
      <c r="B53" s="115" t="s">
        <v>60</v>
      </c>
      <c r="C53" s="3" t="s">
        <v>24</v>
      </c>
      <c r="D53" s="34"/>
      <c r="E53" s="19">
        <v>5418</v>
      </c>
      <c r="F53" s="19">
        <v>3418</v>
      </c>
      <c r="G53" s="19">
        <v>500</v>
      </c>
      <c r="H53" s="19">
        <v>500</v>
      </c>
      <c r="I53" s="19">
        <v>500</v>
      </c>
      <c r="J53" s="19">
        <v>500</v>
      </c>
      <c r="K53" s="34"/>
    </row>
    <row r="54" spans="2:11" ht="38.25">
      <c r="B54" s="113"/>
      <c r="C54" s="3" t="s">
        <v>53</v>
      </c>
      <c r="D54" s="34"/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34"/>
    </row>
    <row r="55" spans="2:11" ht="38.25">
      <c r="B55" s="113"/>
      <c r="C55" s="3" t="s">
        <v>12</v>
      </c>
      <c r="D55" s="34"/>
      <c r="E55" s="19">
        <v>1856</v>
      </c>
      <c r="F55" s="19">
        <v>1856</v>
      </c>
      <c r="G55" s="19">
        <v>0</v>
      </c>
      <c r="H55" s="19">
        <v>0</v>
      </c>
      <c r="I55" s="19">
        <v>0</v>
      </c>
      <c r="J55" s="19">
        <v>0</v>
      </c>
      <c r="K55" s="34"/>
    </row>
    <row r="56" spans="2:11" ht="25.5">
      <c r="B56" s="113"/>
      <c r="C56" s="3" t="s">
        <v>54</v>
      </c>
      <c r="D56" s="34"/>
      <c r="E56" s="19">
        <v>3562</v>
      </c>
      <c r="F56" s="19">
        <v>1562</v>
      </c>
      <c r="G56" s="19">
        <v>500</v>
      </c>
      <c r="H56" s="19">
        <v>500</v>
      </c>
      <c r="I56" s="19">
        <v>500</v>
      </c>
      <c r="J56" s="19">
        <v>500</v>
      </c>
      <c r="K56" s="34"/>
    </row>
    <row r="57" spans="2:11" ht="25.5">
      <c r="B57" s="114"/>
      <c r="C57" s="3" t="s">
        <v>55</v>
      </c>
      <c r="D57" s="34"/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4"/>
    </row>
    <row r="58" spans="2:11" ht="54.75" customHeight="1">
      <c r="B58" s="4" t="s">
        <v>135</v>
      </c>
      <c r="C58" s="3" t="s">
        <v>54</v>
      </c>
      <c r="D58" s="34"/>
      <c r="E58" s="120" t="s">
        <v>20</v>
      </c>
      <c r="F58" s="121">
        <v>0</v>
      </c>
      <c r="G58" s="121">
        <v>0</v>
      </c>
      <c r="H58" s="121">
        <v>0</v>
      </c>
      <c r="I58" s="121">
        <v>0</v>
      </c>
      <c r="J58" s="122">
        <v>0</v>
      </c>
      <c r="K58" s="34"/>
    </row>
    <row r="59" spans="2:11" ht="78.75" customHeight="1">
      <c r="B59" s="42" t="s">
        <v>136</v>
      </c>
      <c r="C59" s="3" t="s">
        <v>54</v>
      </c>
      <c r="D59" s="34"/>
      <c r="E59" s="120" t="s">
        <v>20</v>
      </c>
      <c r="F59" s="121">
        <v>0</v>
      </c>
      <c r="G59" s="121">
        <v>0</v>
      </c>
      <c r="H59" s="121">
        <v>0</v>
      </c>
      <c r="I59" s="121">
        <v>0</v>
      </c>
      <c r="J59" s="122">
        <v>0</v>
      </c>
      <c r="K59" s="34"/>
    </row>
    <row r="60" spans="2:11" ht="16.5" customHeight="1">
      <c r="B60" s="115" t="s">
        <v>137</v>
      </c>
      <c r="C60" s="3" t="s">
        <v>24</v>
      </c>
      <c r="D60" s="34"/>
      <c r="E60" s="19">
        <v>2500</v>
      </c>
      <c r="F60" s="19">
        <v>500</v>
      </c>
      <c r="G60" s="19">
        <v>500</v>
      </c>
      <c r="H60" s="19">
        <v>500</v>
      </c>
      <c r="I60" s="19">
        <v>500</v>
      </c>
      <c r="J60" s="19">
        <v>500</v>
      </c>
      <c r="K60" s="34"/>
    </row>
    <row r="61" spans="2:11" ht="38.25">
      <c r="B61" s="113"/>
      <c r="C61" s="3" t="s">
        <v>53</v>
      </c>
      <c r="D61" s="34"/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34"/>
    </row>
    <row r="62" spans="2:11" ht="38.25">
      <c r="B62" s="113"/>
      <c r="C62" s="3" t="s">
        <v>12</v>
      </c>
      <c r="D62" s="34"/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34"/>
    </row>
    <row r="63" spans="2:11" ht="25.5">
      <c r="B63" s="113"/>
      <c r="C63" s="3" t="s">
        <v>54</v>
      </c>
      <c r="D63" s="34"/>
      <c r="E63" s="19">
        <v>2500</v>
      </c>
      <c r="F63" s="19">
        <v>500</v>
      </c>
      <c r="G63" s="19">
        <v>500</v>
      </c>
      <c r="H63" s="19">
        <v>500</v>
      </c>
      <c r="I63" s="19">
        <v>500</v>
      </c>
      <c r="J63" s="19">
        <v>500</v>
      </c>
      <c r="K63" s="34"/>
    </row>
    <row r="64" spans="2:11" ht="25.5">
      <c r="B64" s="114"/>
      <c r="C64" s="3" t="s">
        <v>55</v>
      </c>
      <c r="D64" s="34"/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34"/>
    </row>
    <row r="65" spans="2:11" ht="16.5" customHeight="1">
      <c r="B65" s="112" t="s">
        <v>138</v>
      </c>
      <c r="C65" s="3" t="s">
        <v>24</v>
      </c>
      <c r="D65" s="34"/>
      <c r="E65" s="19">
        <v>2918</v>
      </c>
      <c r="F65" s="19">
        <v>2918</v>
      </c>
      <c r="G65" s="19">
        <v>0</v>
      </c>
      <c r="H65" s="19">
        <v>0</v>
      </c>
      <c r="I65" s="19">
        <v>0</v>
      </c>
      <c r="J65" s="19">
        <v>0</v>
      </c>
      <c r="K65" s="34"/>
    </row>
    <row r="66" spans="2:11" ht="38.25">
      <c r="B66" s="113"/>
      <c r="C66" s="3" t="s">
        <v>53</v>
      </c>
      <c r="D66" s="34"/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34"/>
    </row>
    <row r="67" spans="2:11" ht="38.25">
      <c r="B67" s="113"/>
      <c r="C67" s="3" t="s">
        <v>12</v>
      </c>
      <c r="D67" s="34"/>
      <c r="E67" s="19">
        <v>1856</v>
      </c>
      <c r="F67" s="19">
        <v>1856</v>
      </c>
      <c r="G67" s="19">
        <v>0</v>
      </c>
      <c r="H67" s="19">
        <v>0</v>
      </c>
      <c r="I67" s="19">
        <v>0</v>
      </c>
      <c r="J67" s="19">
        <v>0</v>
      </c>
      <c r="K67" s="34"/>
    </row>
    <row r="68" spans="2:11" ht="25.5">
      <c r="B68" s="113"/>
      <c r="C68" s="3" t="s">
        <v>54</v>
      </c>
      <c r="D68" s="34"/>
      <c r="E68" s="19">
        <v>1062</v>
      </c>
      <c r="F68" s="19">
        <v>1062</v>
      </c>
      <c r="G68" s="19">
        <v>0</v>
      </c>
      <c r="H68" s="19">
        <v>0</v>
      </c>
      <c r="I68" s="19">
        <v>0</v>
      </c>
      <c r="J68" s="19">
        <v>0</v>
      </c>
      <c r="K68" s="34"/>
    </row>
    <row r="69" spans="2:11" ht="25.5">
      <c r="B69" s="114"/>
      <c r="C69" s="3" t="s">
        <v>55</v>
      </c>
      <c r="D69" s="34"/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4"/>
    </row>
    <row r="70" spans="2:11" ht="120" customHeight="1">
      <c r="B70" s="42" t="s">
        <v>139</v>
      </c>
      <c r="C70" s="3" t="s">
        <v>54</v>
      </c>
      <c r="D70" s="34"/>
      <c r="E70" s="120" t="s">
        <v>20</v>
      </c>
      <c r="F70" s="121">
        <v>0</v>
      </c>
      <c r="G70" s="121">
        <v>0</v>
      </c>
      <c r="H70" s="121">
        <v>0</v>
      </c>
      <c r="I70" s="121">
        <v>0</v>
      </c>
      <c r="J70" s="122">
        <v>0</v>
      </c>
      <c r="K70" s="34"/>
    </row>
    <row r="71" spans="2:11" ht="54.75" customHeight="1">
      <c r="B71" s="35" t="s">
        <v>62</v>
      </c>
      <c r="C71" s="3" t="s">
        <v>54</v>
      </c>
      <c r="D71" s="34"/>
      <c r="E71" s="120" t="s">
        <v>20</v>
      </c>
      <c r="F71" s="121">
        <v>0</v>
      </c>
      <c r="G71" s="121">
        <v>0</v>
      </c>
      <c r="H71" s="121">
        <v>0</v>
      </c>
      <c r="I71" s="121">
        <v>0</v>
      </c>
      <c r="J71" s="122">
        <v>0</v>
      </c>
      <c r="K71" s="34"/>
    </row>
    <row r="72" spans="2:11" ht="67.5" customHeight="1">
      <c r="B72" s="42" t="s">
        <v>140</v>
      </c>
      <c r="C72" s="3" t="s">
        <v>54</v>
      </c>
      <c r="D72" s="34"/>
      <c r="E72" s="120" t="s">
        <v>20</v>
      </c>
      <c r="F72" s="121">
        <v>0</v>
      </c>
      <c r="G72" s="121">
        <v>0</v>
      </c>
      <c r="H72" s="121">
        <v>0</v>
      </c>
      <c r="I72" s="121">
        <v>0</v>
      </c>
      <c r="J72" s="122">
        <v>0</v>
      </c>
      <c r="K72" s="34"/>
    </row>
    <row r="73" spans="2:11" ht="54" customHeight="1">
      <c r="B73" s="35" t="s">
        <v>63</v>
      </c>
      <c r="C73" s="3" t="s">
        <v>54</v>
      </c>
      <c r="D73" s="34"/>
      <c r="E73" s="120" t="s">
        <v>20</v>
      </c>
      <c r="F73" s="121">
        <v>0</v>
      </c>
      <c r="G73" s="121">
        <v>0</v>
      </c>
      <c r="H73" s="121">
        <v>0</v>
      </c>
      <c r="I73" s="121">
        <v>0</v>
      </c>
      <c r="J73" s="122">
        <v>0</v>
      </c>
      <c r="K73" s="34"/>
    </row>
    <row r="74" spans="2:11" ht="82.5" customHeight="1">
      <c r="B74" s="35" t="s">
        <v>141</v>
      </c>
      <c r="C74" s="3" t="s">
        <v>54</v>
      </c>
      <c r="D74" s="34"/>
      <c r="E74" s="120" t="s">
        <v>20</v>
      </c>
      <c r="F74" s="121">
        <v>0</v>
      </c>
      <c r="G74" s="121">
        <v>0</v>
      </c>
      <c r="H74" s="121">
        <v>0</v>
      </c>
      <c r="I74" s="121">
        <v>0</v>
      </c>
      <c r="J74" s="122">
        <v>0</v>
      </c>
      <c r="K74" s="34"/>
    </row>
    <row r="75" spans="2:11" ht="44.25" customHeight="1">
      <c r="B75" s="35" t="s">
        <v>64</v>
      </c>
      <c r="C75" s="3" t="s">
        <v>54</v>
      </c>
      <c r="D75" s="34"/>
      <c r="E75" s="120" t="s">
        <v>20</v>
      </c>
      <c r="F75" s="121">
        <v>0</v>
      </c>
      <c r="G75" s="121">
        <v>0</v>
      </c>
      <c r="H75" s="121">
        <v>0</v>
      </c>
      <c r="I75" s="121">
        <v>0</v>
      </c>
      <c r="J75" s="122">
        <v>0</v>
      </c>
      <c r="K75" s="34"/>
    </row>
    <row r="76" spans="2:11" ht="54.75" customHeight="1">
      <c r="B76" s="35" t="s">
        <v>142</v>
      </c>
      <c r="C76" s="3" t="s">
        <v>54</v>
      </c>
      <c r="D76" s="34"/>
      <c r="E76" s="120" t="s">
        <v>20</v>
      </c>
      <c r="F76" s="121">
        <v>0</v>
      </c>
      <c r="G76" s="121">
        <v>0</v>
      </c>
      <c r="H76" s="121">
        <v>0</v>
      </c>
      <c r="I76" s="121">
        <v>0</v>
      </c>
      <c r="J76" s="122">
        <v>0</v>
      </c>
      <c r="K76" s="34"/>
    </row>
    <row r="77" spans="2:11" ht="41.25" customHeight="1">
      <c r="B77" s="42" t="s">
        <v>143</v>
      </c>
      <c r="C77" s="3" t="s">
        <v>54</v>
      </c>
      <c r="D77" s="34"/>
      <c r="E77" s="120" t="s">
        <v>20</v>
      </c>
      <c r="F77" s="121">
        <v>0</v>
      </c>
      <c r="G77" s="121">
        <v>0</v>
      </c>
      <c r="H77" s="121">
        <v>0</v>
      </c>
      <c r="I77" s="121">
        <v>0</v>
      </c>
      <c r="J77" s="122">
        <v>0</v>
      </c>
      <c r="K77" s="34"/>
    </row>
    <row r="78" spans="10:11" ht="15.75">
      <c r="J78" s="47" t="s">
        <v>179</v>
      </c>
      <c r="K78" s="6"/>
    </row>
    <row r="79" ht="12.75">
      <c r="K79" s="6"/>
    </row>
    <row r="80" ht="12.75">
      <c r="K80" s="6"/>
    </row>
    <row r="81" ht="12.75">
      <c r="K81" s="6"/>
    </row>
    <row r="82" ht="12.75">
      <c r="K82" s="6"/>
    </row>
    <row r="83" ht="12.75">
      <c r="K83" s="6"/>
    </row>
  </sheetData>
  <sheetProtection/>
  <mergeCells count="58">
    <mergeCell ref="E76:J76"/>
    <mergeCell ref="E77:J77"/>
    <mergeCell ref="E70:J70"/>
    <mergeCell ref="E71:J71"/>
    <mergeCell ref="E72:J72"/>
    <mergeCell ref="E73:J73"/>
    <mergeCell ref="E74:J74"/>
    <mergeCell ref="E75:J75"/>
    <mergeCell ref="E35:J35"/>
    <mergeCell ref="E43:J43"/>
    <mergeCell ref="E49:J49"/>
    <mergeCell ref="E50:J50"/>
    <mergeCell ref="E51:J51"/>
    <mergeCell ref="E58:J58"/>
    <mergeCell ref="B37:K37"/>
    <mergeCell ref="E29:J29"/>
    <mergeCell ref="E30:J30"/>
    <mergeCell ref="E31:J31"/>
    <mergeCell ref="E32:J32"/>
    <mergeCell ref="E33:J33"/>
    <mergeCell ref="E34:J34"/>
    <mergeCell ref="E15:J15"/>
    <mergeCell ref="E23:J23"/>
    <mergeCell ref="E24:J24"/>
    <mergeCell ref="E25:J25"/>
    <mergeCell ref="E26:J26"/>
    <mergeCell ref="E27:J27"/>
    <mergeCell ref="E18:J18"/>
    <mergeCell ref="E19:J19"/>
    <mergeCell ref="E13:J13"/>
    <mergeCell ref="E14:J14"/>
    <mergeCell ref="B9:K9"/>
    <mergeCell ref="B7:B8"/>
    <mergeCell ref="E20:J20"/>
    <mergeCell ref="E21:J21"/>
    <mergeCell ref="E16:J16"/>
    <mergeCell ref="E10:J10"/>
    <mergeCell ref="E11:J11"/>
    <mergeCell ref="E12:J12"/>
    <mergeCell ref="B65:B69"/>
    <mergeCell ref="B44:B48"/>
    <mergeCell ref="B38:B42"/>
    <mergeCell ref="B52:K52"/>
    <mergeCell ref="B53:B57"/>
    <mergeCell ref="E17:J17"/>
    <mergeCell ref="B60:B64"/>
    <mergeCell ref="E59:J59"/>
    <mergeCell ref="B22:K22"/>
    <mergeCell ref="E28:J28"/>
    <mergeCell ref="G1:L1"/>
    <mergeCell ref="C6:E6"/>
    <mergeCell ref="K7:K8"/>
    <mergeCell ref="D7:D8"/>
    <mergeCell ref="C7:C8"/>
    <mergeCell ref="E7:J7"/>
    <mergeCell ref="G2:J2"/>
    <mergeCell ref="G3:K3"/>
    <mergeCell ref="B5:K5"/>
  </mergeCells>
  <printOptions/>
  <pageMargins left="0.1968503937007874" right="0" top="0.1968503937007874" bottom="0.1968503937007874" header="0" footer="0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3"/>
  <sheetViews>
    <sheetView tabSelected="1" view="pageBreakPreview" zoomScaleSheetLayoutView="100" workbookViewId="0" topLeftCell="A1">
      <selection activeCell="H4" sqref="H4:N4"/>
    </sheetView>
  </sheetViews>
  <sheetFormatPr defaultColWidth="9.00390625" defaultRowHeight="12.75"/>
  <cols>
    <col min="1" max="1" width="5.00390625" style="39" customWidth="1"/>
    <col min="2" max="2" width="16.875" style="27" customWidth="1"/>
    <col min="3" max="3" width="12.25390625" style="6" customWidth="1"/>
    <col min="4" max="4" width="15.25390625" style="6" customWidth="1"/>
    <col min="5" max="5" width="13.25390625" style="6" customWidth="1"/>
    <col min="6" max="6" width="10.625" style="6" customWidth="1"/>
    <col min="7" max="7" width="9.875" style="6" customWidth="1"/>
    <col min="8" max="9" width="10.625" style="6" customWidth="1"/>
    <col min="10" max="10" width="1.37890625" style="6" hidden="1" customWidth="1"/>
    <col min="11" max="11" width="10.75390625" style="6" customWidth="1"/>
    <col min="12" max="12" width="11.00390625" style="6" customWidth="1"/>
    <col min="13" max="13" width="13.375" style="6" customWidth="1"/>
    <col min="14" max="14" width="14.625" style="36" customWidth="1"/>
    <col min="15" max="16384" width="9.125" style="14" customWidth="1"/>
  </cols>
  <sheetData>
    <row r="1" spans="2:15" ht="45.75" customHeight="1">
      <c r="B1" s="8"/>
      <c r="C1" s="8"/>
      <c r="D1" s="8"/>
      <c r="E1" s="8"/>
      <c r="F1" s="8"/>
      <c r="G1" s="8"/>
      <c r="H1" s="101" t="s">
        <v>192</v>
      </c>
      <c r="I1" s="101"/>
      <c r="J1" s="101"/>
      <c r="K1" s="101"/>
      <c r="L1" s="101"/>
      <c r="M1" s="101"/>
      <c r="N1" s="101"/>
      <c r="O1" s="101"/>
    </row>
    <row r="2" spans="1:14" ht="11.25" customHeight="1">
      <c r="A2" s="40"/>
      <c r="B2" s="8"/>
      <c r="C2" s="8"/>
      <c r="D2" s="8"/>
      <c r="E2" s="8"/>
      <c r="F2" s="8"/>
      <c r="G2" s="8"/>
      <c r="H2" s="203"/>
      <c r="I2" s="203"/>
      <c r="J2" s="203"/>
      <c r="K2" s="203"/>
      <c r="L2" s="203"/>
      <c r="M2" s="203"/>
      <c r="N2" s="203"/>
    </row>
    <row r="3" spans="1:14" ht="69" customHeight="1">
      <c r="A3" s="41"/>
      <c r="B3" s="8"/>
      <c r="C3" s="8"/>
      <c r="D3" s="8"/>
      <c r="E3" s="8"/>
      <c r="F3" s="8"/>
      <c r="G3" s="8"/>
      <c r="H3" s="101" t="s">
        <v>180</v>
      </c>
      <c r="I3" s="101"/>
      <c r="J3" s="101"/>
      <c r="K3" s="101"/>
      <c r="L3" s="101"/>
      <c r="M3" s="101"/>
      <c r="N3" s="101"/>
    </row>
    <row r="4" spans="1:14" ht="8.25" customHeight="1">
      <c r="A4" s="41"/>
      <c r="B4" s="8"/>
      <c r="C4" s="8"/>
      <c r="D4" s="8"/>
      <c r="E4" s="8"/>
      <c r="F4" s="8"/>
      <c r="G4" s="8"/>
      <c r="H4" s="106"/>
      <c r="I4" s="106"/>
      <c r="J4" s="106"/>
      <c r="K4" s="106"/>
      <c r="L4" s="106"/>
      <c r="M4" s="106"/>
      <c r="N4" s="106"/>
    </row>
    <row r="5" spans="1:14" ht="39" customHeight="1">
      <c r="A5" s="110" t="s">
        <v>108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ht="3.75" customHeight="1">
      <c r="A6" s="40"/>
    </row>
    <row r="7" spans="1:14" ht="45.75" customHeight="1">
      <c r="A7" s="202" t="s">
        <v>0</v>
      </c>
      <c r="B7" s="199" t="s">
        <v>15</v>
      </c>
      <c r="C7" s="199" t="s">
        <v>16</v>
      </c>
      <c r="D7" s="199" t="s">
        <v>1</v>
      </c>
      <c r="E7" s="199" t="s">
        <v>17</v>
      </c>
      <c r="F7" s="199" t="s">
        <v>2</v>
      </c>
      <c r="G7" s="204" t="s">
        <v>18</v>
      </c>
      <c r="H7" s="204"/>
      <c r="I7" s="204"/>
      <c r="J7" s="204"/>
      <c r="K7" s="204"/>
      <c r="L7" s="204"/>
      <c r="M7" s="104" t="s">
        <v>13</v>
      </c>
      <c r="N7" s="200" t="s">
        <v>14</v>
      </c>
    </row>
    <row r="8" spans="1:14" ht="77.25" customHeight="1">
      <c r="A8" s="202"/>
      <c r="B8" s="199"/>
      <c r="C8" s="199"/>
      <c r="D8" s="199"/>
      <c r="E8" s="199"/>
      <c r="F8" s="199"/>
      <c r="G8" s="18" t="s">
        <v>28</v>
      </c>
      <c r="H8" s="18" t="s">
        <v>29</v>
      </c>
      <c r="I8" s="18" t="s">
        <v>30</v>
      </c>
      <c r="J8" s="18"/>
      <c r="K8" s="18" t="s">
        <v>31</v>
      </c>
      <c r="L8" s="18" t="s">
        <v>32</v>
      </c>
      <c r="M8" s="104"/>
      <c r="N8" s="201"/>
    </row>
    <row r="9" spans="1:254" s="30" customFormat="1" ht="12.75">
      <c r="A9" s="43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199">
        <v>9</v>
      </c>
      <c r="J9" s="199"/>
      <c r="K9" s="28">
        <v>10</v>
      </c>
      <c r="L9" s="28">
        <v>11</v>
      </c>
      <c r="M9" s="28">
        <v>12</v>
      </c>
      <c r="N9" s="31">
        <v>13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</row>
    <row r="10" spans="1:254" s="30" customFormat="1" ht="12.75">
      <c r="A10" s="181" t="s">
        <v>38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3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</row>
    <row r="11" spans="1:254" s="30" customFormat="1" ht="22.5" customHeight="1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6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</row>
    <row r="12" spans="1:254" s="30" customFormat="1" ht="29.25" customHeight="1">
      <c r="A12" s="154">
        <v>1</v>
      </c>
      <c r="B12" s="143" t="s">
        <v>183</v>
      </c>
      <c r="C12" s="135" t="s">
        <v>19</v>
      </c>
      <c r="D12" s="48" t="s">
        <v>24</v>
      </c>
      <c r="E12" s="169" t="s">
        <v>20</v>
      </c>
      <c r="F12" s="188"/>
      <c r="G12" s="188"/>
      <c r="H12" s="188"/>
      <c r="I12" s="188"/>
      <c r="J12" s="188"/>
      <c r="K12" s="188"/>
      <c r="L12" s="189"/>
      <c r="M12" s="135" t="s">
        <v>67</v>
      </c>
      <c r="N12" s="140" t="s">
        <v>189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</row>
    <row r="13" spans="1:254" s="30" customFormat="1" ht="409.5" customHeight="1">
      <c r="A13" s="168"/>
      <c r="B13" s="166"/>
      <c r="C13" s="165"/>
      <c r="D13" s="175" t="s">
        <v>5</v>
      </c>
      <c r="E13" s="190"/>
      <c r="F13" s="191"/>
      <c r="G13" s="191"/>
      <c r="H13" s="191"/>
      <c r="I13" s="191"/>
      <c r="J13" s="191"/>
      <c r="K13" s="191"/>
      <c r="L13" s="192"/>
      <c r="M13" s="165"/>
      <c r="N13" s="187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</row>
    <row r="14" spans="1:254" s="30" customFormat="1" ht="319.5" customHeight="1">
      <c r="A14" s="134"/>
      <c r="B14" s="167"/>
      <c r="C14" s="137"/>
      <c r="D14" s="167"/>
      <c r="E14" s="193"/>
      <c r="F14" s="194"/>
      <c r="G14" s="194"/>
      <c r="H14" s="194"/>
      <c r="I14" s="194"/>
      <c r="J14" s="194"/>
      <c r="K14" s="194"/>
      <c r="L14" s="195"/>
      <c r="M14" s="137"/>
      <c r="N14" s="145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254" s="30" customFormat="1" ht="119.25" customHeight="1">
      <c r="A15" s="49" t="s">
        <v>21</v>
      </c>
      <c r="B15" s="50" t="s">
        <v>144</v>
      </c>
      <c r="C15" s="51" t="s">
        <v>19</v>
      </c>
      <c r="D15" s="48" t="s">
        <v>5</v>
      </c>
      <c r="E15" s="169" t="s">
        <v>20</v>
      </c>
      <c r="F15" s="188"/>
      <c r="G15" s="188"/>
      <c r="H15" s="188"/>
      <c r="I15" s="188"/>
      <c r="J15" s="188"/>
      <c r="K15" s="188"/>
      <c r="L15" s="189"/>
      <c r="M15" s="51" t="s">
        <v>67</v>
      </c>
      <c r="N15" s="52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s="30" customFormat="1" ht="113.25" customHeight="1">
      <c r="A16" s="49" t="s">
        <v>23</v>
      </c>
      <c r="B16" s="50" t="s">
        <v>184</v>
      </c>
      <c r="C16" s="51" t="s">
        <v>19</v>
      </c>
      <c r="D16" s="48" t="s">
        <v>5</v>
      </c>
      <c r="E16" s="196" t="s">
        <v>20</v>
      </c>
      <c r="F16" s="197"/>
      <c r="G16" s="197"/>
      <c r="H16" s="197"/>
      <c r="I16" s="197"/>
      <c r="J16" s="197"/>
      <c r="K16" s="197"/>
      <c r="L16" s="198"/>
      <c r="M16" s="51" t="s">
        <v>67</v>
      </c>
      <c r="N16" s="52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s="30" customFormat="1" ht="168.75" customHeight="1">
      <c r="A17" s="49" t="s">
        <v>40</v>
      </c>
      <c r="B17" s="53" t="s">
        <v>68</v>
      </c>
      <c r="C17" s="51" t="s">
        <v>19</v>
      </c>
      <c r="D17" s="48" t="s">
        <v>5</v>
      </c>
      <c r="E17" s="196" t="s">
        <v>20</v>
      </c>
      <c r="F17" s="197"/>
      <c r="G17" s="197"/>
      <c r="H17" s="197"/>
      <c r="I17" s="197"/>
      <c r="J17" s="197"/>
      <c r="K17" s="197"/>
      <c r="L17" s="198"/>
      <c r="M17" s="51" t="s">
        <v>67</v>
      </c>
      <c r="N17" s="54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s="30" customFormat="1" ht="77.25" customHeight="1">
      <c r="A18" s="55" t="s">
        <v>41</v>
      </c>
      <c r="B18" s="56" t="s">
        <v>145</v>
      </c>
      <c r="C18" s="57" t="s">
        <v>19</v>
      </c>
      <c r="D18" s="48" t="s">
        <v>5</v>
      </c>
      <c r="E18" s="177" t="s">
        <v>20</v>
      </c>
      <c r="F18" s="178"/>
      <c r="G18" s="178"/>
      <c r="H18" s="178"/>
      <c r="I18" s="178"/>
      <c r="J18" s="178"/>
      <c r="K18" s="178"/>
      <c r="L18" s="178"/>
      <c r="M18" s="57" t="s">
        <v>67</v>
      </c>
      <c r="N18" s="5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s="30" customFormat="1" ht="144.75" customHeight="1">
      <c r="A19" s="55" t="s">
        <v>61</v>
      </c>
      <c r="B19" s="53" t="s">
        <v>147</v>
      </c>
      <c r="C19" s="57" t="s">
        <v>19</v>
      </c>
      <c r="D19" s="48" t="s">
        <v>5</v>
      </c>
      <c r="E19" s="177" t="s">
        <v>20</v>
      </c>
      <c r="F19" s="178"/>
      <c r="G19" s="178"/>
      <c r="H19" s="178"/>
      <c r="I19" s="178"/>
      <c r="J19" s="178"/>
      <c r="K19" s="178"/>
      <c r="L19" s="178"/>
      <c r="M19" s="57" t="s">
        <v>67</v>
      </c>
      <c r="N19" s="54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s="30" customFormat="1" ht="123.75" customHeight="1">
      <c r="A20" s="55" t="s">
        <v>171</v>
      </c>
      <c r="B20" s="53" t="s">
        <v>172</v>
      </c>
      <c r="C20" s="57" t="s">
        <v>19</v>
      </c>
      <c r="D20" s="48" t="s">
        <v>5</v>
      </c>
      <c r="E20" s="177" t="s">
        <v>20</v>
      </c>
      <c r="F20" s="178"/>
      <c r="G20" s="178"/>
      <c r="H20" s="178"/>
      <c r="I20" s="178"/>
      <c r="J20" s="178"/>
      <c r="K20" s="178"/>
      <c r="L20" s="178"/>
      <c r="M20" s="57" t="s">
        <v>67</v>
      </c>
      <c r="N20" s="54" t="s">
        <v>173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s="30" customFormat="1" ht="385.5" customHeight="1">
      <c r="A21" s="55" t="s">
        <v>25</v>
      </c>
      <c r="B21" s="56" t="s">
        <v>69</v>
      </c>
      <c r="C21" s="57" t="s">
        <v>19</v>
      </c>
      <c r="D21" s="48" t="s">
        <v>5</v>
      </c>
      <c r="E21" s="177" t="s">
        <v>20</v>
      </c>
      <c r="F21" s="178"/>
      <c r="G21" s="178"/>
      <c r="H21" s="178"/>
      <c r="I21" s="178"/>
      <c r="J21" s="178"/>
      <c r="K21" s="178"/>
      <c r="L21" s="178"/>
      <c r="M21" s="57" t="s">
        <v>67</v>
      </c>
      <c r="N21" s="58" t="s">
        <v>190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s="30" customFormat="1" ht="52.5" customHeight="1">
      <c r="A22" s="59" t="s">
        <v>26</v>
      </c>
      <c r="B22" s="53" t="s">
        <v>146</v>
      </c>
      <c r="C22" s="57" t="s">
        <v>19</v>
      </c>
      <c r="D22" s="48" t="s">
        <v>5</v>
      </c>
      <c r="E22" s="177" t="s">
        <v>20</v>
      </c>
      <c r="F22" s="178"/>
      <c r="G22" s="178"/>
      <c r="H22" s="178"/>
      <c r="I22" s="178"/>
      <c r="J22" s="178"/>
      <c r="K22" s="178"/>
      <c r="L22" s="178"/>
      <c r="M22" s="60" t="s">
        <v>67</v>
      </c>
      <c r="N22" s="5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s="30" customFormat="1" ht="109.5" customHeight="1">
      <c r="A23" s="59" t="s">
        <v>27</v>
      </c>
      <c r="B23" s="53" t="s">
        <v>148</v>
      </c>
      <c r="C23" s="57" t="s">
        <v>19</v>
      </c>
      <c r="D23" s="48" t="s">
        <v>5</v>
      </c>
      <c r="E23" s="177" t="s">
        <v>20</v>
      </c>
      <c r="F23" s="178"/>
      <c r="G23" s="178"/>
      <c r="H23" s="178"/>
      <c r="I23" s="178"/>
      <c r="J23" s="178"/>
      <c r="K23" s="178"/>
      <c r="L23" s="178"/>
      <c r="M23" s="60" t="s">
        <v>67</v>
      </c>
      <c r="N23" s="5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254" s="30" customFormat="1" ht="109.5" customHeight="1">
      <c r="A24" s="59" t="s">
        <v>110</v>
      </c>
      <c r="B24" s="53" t="s">
        <v>149</v>
      </c>
      <c r="C24" s="57" t="s">
        <v>19</v>
      </c>
      <c r="D24" s="48" t="s">
        <v>5</v>
      </c>
      <c r="E24" s="177" t="s">
        <v>20</v>
      </c>
      <c r="F24" s="178"/>
      <c r="G24" s="178"/>
      <c r="H24" s="178"/>
      <c r="I24" s="178"/>
      <c r="J24" s="178"/>
      <c r="K24" s="178"/>
      <c r="L24" s="178"/>
      <c r="M24" s="60" t="s">
        <v>67</v>
      </c>
      <c r="N24" s="5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s="30" customFormat="1" ht="109.5" customHeight="1">
      <c r="A25" s="55" t="s">
        <v>111</v>
      </c>
      <c r="B25" s="56" t="s">
        <v>70</v>
      </c>
      <c r="C25" s="57" t="s">
        <v>19</v>
      </c>
      <c r="D25" s="48" t="s">
        <v>5</v>
      </c>
      <c r="E25" s="177" t="s">
        <v>20</v>
      </c>
      <c r="F25" s="178"/>
      <c r="G25" s="178"/>
      <c r="H25" s="178"/>
      <c r="I25" s="178"/>
      <c r="J25" s="178"/>
      <c r="K25" s="178"/>
      <c r="L25" s="178"/>
      <c r="M25" s="60" t="s">
        <v>67</v>
      </c>
      <c r="N25" s="5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14" ht="31.5" customHeight="1">
      <c r="A26" s="149" t="s">
        <v>71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2"/>
    </row>
    <row r="27" spans="1:14" ht="409.5" customHeight="1">
      <c r="A27" s="132" t="s">
        <v>22</v>
      </c>
      <c r="B27" s="153" t="s">
        <v>72</v>
      </c>
      <c r="C27" s="135" t="s">
        <v>19</v>
      </c>
      <c r="D27" s="175" t="s">
        <v>5</v>
      </c>
      <c r="E27" s="169" t="s">
        <v>20</v>
      </c>
      <c r="F27" s="170"/>
      <c r="G27" s="170"/>
      <c r="H27" s="170"/>
      <c r="I27" s="170"/>
      <c r="J27" s="170"/>
      <c r="K27" s="170"/>
      <c r="L27" s="171"/>
      <c r="M27" s="135" t="s">
        <v>73</v>
      </c>
      <c r="N27" s="140" t="s">
        <v>187</v>
      </c>
    </row>
    <row r="28" spans="1:14" ht="265.5" customHeight="1">
      <c r="A28" s="133"/>
      <c r="B28" s="176"/>
      <c r="C28" s="136"/>
      <c r="D28" s="176"/>
      <c r="E28" s="172"/>
      <c r="F28" s="173"/>
      <c r="G28" s="173"/>
      <c r="H28" s="173"/>
      <c r="I28" s="173"/>
      <c r="J28" s="173"/>
      <c r="K28" s="173"/>
      <c r="L28" s="174"/>
      <c r="M28" s="136"/>
      <c r="N28" s="144"/>
    </row>
    <row r="29" spans="1:14" ht="160.5" customHeight="1">
      <c r="A29" s="61" t="s">
        <v>21</v>
      </c>
      <c r="B29" s="62" t="s">
        <v>150</v>
      </c>
      <c r="C29" s="51" t="s">
        <v>19</v>
      </c>
      <c r="D29" s="48" t="s">
        <v>5</v>
      </c>
      <c r="E29" s="177" t="s">
        <v>20</v>
      </c>
      <c r="F29" s="178"/>
      <c r="G29" s="178"/>
      <c r="H29" s="178"/>
      <c r="I29" s="178"/>
      <c r="J29" s="178"/>
      <c r="K29" s="178"/>
      <c r="L29" s="178"/>
      <c r="M29" s="57" t="s">
        <v>73</v>
      </c>
      <c r="N29" s="58" t="s">
        <v>74</v>
      </c>
    </row>
    <row r="30" spans="1:14" ht="126.75" customHeight="1">
      <c r="A30" s="55" t="s">
        <v>23</v>
      </c>
      <c r="B30" s="50" t="s">
        <v>151</v>
      </c>
      <c r="C30" s="51" t="s">
        <v>19</v>
      </c>
      <c r="D30" s="48" t="s">
        <v>5</v>
      </c>
      <c r="E30" s="177" t="s">
        <v>20</v>
      </c>
      <c r="F30" s="178"/>
      <c r="G30" s="178"/>
      <c r="H30" s="178"/>
      <c r="I30" s="178"/>
      <c r="J30" s="178"/>
      <c r="K30" s="178"/>
      <c r="L30" s="178"/>
      <c r="M30" s="57" t="s">
        <v>75</v>
      </c>
      <c r="N30" s="58" t="s">
        <v>76</v>
      </c>
    </row>
    <row r="31" spans="1:14" ht="87" customHeight="1">
      <c r="A31" s="59" t="s">
        <v>40</v>
      </c>
      <c r="B31" s="50" t="s">
        <v>152</v>
      </c>
      <c r="C31" s="51" t="s">
        <v>19</v>
      </c>
      <c r="D31" s="48" t="s">
        <v>5</v>
      </c>
      <c r="E31" s="177" t="s">
        <v>20</v>
      </c>
      <c r="F31" s="178"/>
      <c r="G31" s="178"/>
      <c r="H31" s="178"/>
      <c r="I31" s="178"/>
      <c r="J31" s="178"/>
      <c r="K31" s="178"/>
      <c r="L31" s="178"/>
      <c r="M31" s="57" t="s">
        <v>75</v>
      </c>
      <c r="N31" s="58" t="s">
        <v>77</v>
      </c>
    </row>
    <row r="32" spans="1:14" ht="158.25" customHeight="1">
      <c r="A32" s="61" t="s">
        <v>41</v>
      </c>
      <c r="B32" s="56" t="s">
        <v>153</v>
      </c>
      <c r="C32" s="63" t="s">
        <v>19</v>
      </c>
      <c r="D32" s="48" t="s">
        <v>5</v>
      </c>
      <c r="E32" s="177" t="s">
        <v>20</v>
      </c>
      <c r="F32" s="178"/>
      <c r="G32" s="178"/>
      <c r="H32" s="178"/>
      <c r="I32" s="178"/>
      <c r="J32" s="178"/>
      <c r="K32" s="178"/>
      <c r="L32" s="178"/>
      <c r="M32" s="57" t="s">
        <v>75</v>
      </c>
      <c r="N32" s="58" t="s">
        <v>78</v>
      </c>
    </row>
    <row r="33" spans="1:14" ht="173.25" customHeight="1">
      <c r="A33" s="61" t="s">
        <v>43</v>
      </c>
      <c r="B33" s="56" t="s">
        <v>79</v>
      </c>
      <c r="C33" s="63" t="s">
        <v>19</v>
      </c>
      <c r="D33" s="48" t="s">
        <v>5</v>
      </c>
      <c r="E33" s="177" t="s">
        <v>20</v>
      </c>
      <c r="F33" s="178"/>
      <c r="G33" s="178"/>
      <c r="H33" s="178"/>
      <c r="I33" s="178"/>
      <c r="J33" s="178"/>
      <c r="K33" s="178"/>
      <c r="L33" s="178"/>
      <c r="M33" s="57" t="s">
        <v>75</v>
      </c>
      <c r="N33" s="64"/>
    </row>
    <row r="34" spans="1:14" ht="255.75" customHeight="1">
      <c r="A34" s="61" t="s">
        <v>44</v>
      </c>
      <c r="B34" s="56" t="s">
        <v>154</v>
      </c>
      <c r="C34" s="63" t="s">
        <v>19</v>
      </c>
      <c r="D34" s="48" t="s">
        <v>5</v>
      </c>
      <c r="E34" s="177" t="s">
        <v>20</v>
      </c>
      <c r="F34" s="178"/>
      <c r="G34" s="178"/>
      <c r="H34" s="178"/>
      <c r="I34" s="178"/>
      <c r="J34" s="178"/>
      <c r="K34" s="178"/>
      <c r="L34" s="178"/>
      <c r="M34" s="57" t="s">
        <v>75</v>
      </c>
      <c r="N34" s="58" t="s">
        <v>80</v>
      </c>
    </row>
    <row r="35" spans="1:14" ht="149.25" customHeight="1">
      <c r="A35" s="61" t="s">
        <v>46</v>
      </c>
      <c r="B35" s="56" t="s">
        <v>81</v>
      </c>
      <c r="C35" s="63" t="s">
        <v>19</v>
      </c>
      <c r="D35" s="48" t="s">
        <v>5</v>
      </c>
      <c r="E35" s="177" t="s">
        <v>20</v>
      </c>
      <c r="F35" s="178"/>
      <c r="G35" s="178"/>
      <c r="H35" s="178"/>
      <c r="I35" s="178"/>
      <c r="J35" s="178"/>
      <c r="K35" s="178"/>
      <c r="L35" s="178"/>
      <c r="M35" s="57" t="s">
        <v>75</v>
      </c>
      <c r="N35" s="58" t="s">
        <v>82</v>
      </c>
    </row>
    <row r="36" spans="1:14" ht="111.75" customHeight="1">
      <c r="A36" s="61" t="s">
        <v>47</v>
      </c>
      <c r="B36" s="56" t="s">
        <v>177</v>
      </c>
      <c r="C36" s="63" t="s">
        <v>19</v>
      </c>
      <c r="D36" s="48" t="s">
        <v>5</v>
      </c>
      <c r="E36" s="177" t="s">
        <v>20</v>
      </c>
      <c r="F36" s="178"/>
      <c r="G36" s="178"/>
      <c r="H36" s="178"/>
      <c r="I36" s="178"/>
      <c r="J36" s="178"/>
      <c r="K36" s="178"/>
      <c r="L36" s="178"/>
      <c r="M36" s="57" t="s">
        <v>75</v>
      </c>
      <c r="N36" s="58" t="s">
        <v>84</v>
      </c>
    </row>
    <row r="37" spans="1:14" ht="134.25" customHeight="1">
      <c r="A37" s="61" t="s">
        <v>48</v>
      </c>
      <c r="B37" s="56" t="s">
        <v>175</v>
      </c>
      <c r="C37" s="63" t="s">
        <v>19</v>
      </c>
      <c r="D37" s="48" t="s">
        <v>5</v>
      </c>
      <c r="E37" s="177" t="s">
        <v>20</v>
      </c>
      <c r="F37" s="178"/>
      <c r="G37" s="178"/>
      <c r="H37" s="178"/>
      <c r="I37" s="178"/>
      <c r="J37" s="178"/>
      <c r="K37" s="178"/>
      <c r="L37" s="178"/>
      <c r="M37" s="57" t="s">
        <v>75</v>
      </c>
      <c r="N37" s="52" t="s">
        <v>83</v>
      </c>
    </row>
    <row r="38" spans="1:14" ht="159.75" customHeight="1">
      <c r="A38" s="61" t="s">
        <v>49</v>
      </c>
      <c r="B38" s="56" t="s">
        <v>176</v>
      </c>
      <c r="C38" s="63" t="s">
        <v>19</v>
      </c>
      <c r="D38" s="48" t="s">
        <v>5</v>
      </c>
      <c r="E38" s="177" t="s">
        <v>20</v>
      </c>
      <c r="F38" s="178"/>
      <c r="G38" s="178"/>
      <c r="H38" s="178"/>
      <c r="I38" s="178"/>
      <c r="J38" s="178"/>
      <c r="K38" s="178"/>
      <c r="L38" s="178"/>
      <c r="M38" s="57" t="s">
        <v>75</v>
      </c>
      <c r="N38" s="52" t="s">
        <v>85</v>
      </c>
    </row>
    <row r="39" spans="1:14" ht="159" customHeight="1">
      <c r="A39" s="61" t="s">
        <v>50</v>
      </c>
      <c r="B39" s="56" t="s">
        <v>155</v>
      </c>
      <c r="C39" s="63" t="s">
        <v>19</v>
      </c>
      <c r="D39" s="48" t="s">
        <v>5</v>
      </c>
      <c r="E39" s="177" t="s">
        <v>20</v>
      </c>
      <c r="F39" s="178"/>
      <c r="G39" s="178"/>
      <c r="H39" s="178"/>
      <c r="I39" s="178"/>
      <c r="J39" s="178"/>
      <c r="K39" s="178"/>
      <c r="L39" s="178"/>
      <c r="M39" s="57" t="s">
        <v>75</v>
      </c>
      <c r="N39" s="52" t="s">
        <v>86</v>
      </c>
    </row>
    <row r="40" spans="1:14" ht="159" customHeight="1">
      <c r="A40" s="61" t="s">
        <v>51</v>
      </c>
      <c r="B40" s="56" t="s">
        <v>87</v>
      </c>
      <c r="C40" s="63" t="s">
        <v>19</v>
      </c>
      <c r="D40" s="48" t="s">
        <v>5</v>
      </c>
      <c r="E40" s="177" t="s">
        <v>20</v>
      </c>
      <c r="F40" s="178"/>
      <c r="G40" s="178"/>
      <c r="H40" s="178"/>
      <c r="I40" s="178"/>
      <c r="J40" s="178"/>
      <c r="K40" s="178"/>
      <c r="L40" s="178"/>
      <c r="M40" s="57" t="s">
        <v>75</v>
      </c>
      <c r="N40" s="52" t="s">
        <v>88</v>
      </c>
    </row>
    <row r="41" spans="1:14" s="65" customFormat="1" ht="32.25" customHeight="1">
      <c r="A41" s="149" t="s">
        <v>52</v>
      </c>
      <c r="B41" s="150"/>
      <c r="C41" s="150"/>
      <c r="D41" s="150"/>
      <c r="E41" s="151"/>
      <c r="F41" s="151"/>
      <c r="G41" s="151"/>
      <c r="H41" s="151"/>
      <c r="I41" s="151"/>
      <c r="J41" s="151"/>
      <c r="K41" s="151"/>
      <c r="L41" s="151"/>
      <c r="M41" s="150"/>
      <c r="N41" s="152"/>
    </row>
    <row r="42" spans="1:14" s="65" customFormat="1" ht="71.25" customHeight="1">
      <c r="A42" s="154">
        <v>1</v>
      </c>
      <c r="B42" s="153" t="s">
        <v>89</v>
      </c>
      <c r="C42" s="135" t="s">
        <v>19</v>
      </c>
      <c r="D42" s="58" t="s">
        <v>24</v>
      </c>
      <c r="E42" s="66">
        <v>500</v>
      </c>
      <c r="F42" s="66">
        <v>2000</v>
      </c>
      <c r="G42" s="66">
        <v>0</v>
      </c>
      <c r="H42" s="66">
        <v>500</v>
      </c>
      <c r="I42" s="66">
        <v>500</v>
      </c>
      <c r="J42" s="66">
        <v>500</v>
      </c>
      <c r="K42" s="66">
        <v>500</v>
      </c>
      <c r="L42" s="66">
        <v>500</v>
      </c>
      <c r="M42" s="135" t="s">
        <v>67</v>
      </c>
      <c r="N42" s="146" t="s">
        <v>90</v>
      </c>
    </row>
    <row r="43" spans="1:14" s="65" customFormat="1" ht="72.75" customHeight="1">
      <c r="A43" s="133"/>
      <c r="B43" s="144"/>
      <c r="C43" s="133"/>
      <c r="D43" s="58" t="s">
        <v>53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133"/>
      <c r="N43" s="179"/>
    </row>
    <row r="44" spans="1:14" s="65" customFormat="1" ht="72" customHeight="1">
      <c r="A44" s="133"/>
      <c r="B44" s="144"/>
      <c r="C44" s="133"/>
      <c r="D44" s="58" t="s">
        <v>12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133"/>
      <c r="N44" s="179"/>
    </row>
    <row r="45" spans="1:14" s="65" customFormat="1" ht="61.5" customHeight="1">
      <c r="A45" s="133"/>
      <c r="B45" s="144"/>
      <c r="C45" s="133"/>
      <c r="D45" s="58" t="s">
        <v>54</v>
      </c>
      <c r="E45" s="66">
        <v>500</v>
      </c>
      <c r="F45" s="66">
        <v>2000</v>
      </c>
      <c r="G45" s="66">
        <v>0</v>
      </c>
      <c r="H45" s="66">
        <v>500</v>
      </c>
      <c r="I45" s="66">
        <v>500</v>
      </c>
      <c r="J45" s="66">
        <v>500</v>
      </c>
      <c r="K45" s="66">
        <v>500</v>
      </c>
      <c r="L45" s="66">
        <v>500</v>
      </c>
      <c r="M45" s="133"/>
      <c r="N45" s="179"/>
    </row>
    <row r="46" spans="1:14" s="65" customFormat="1" ht="106.5" customHeight="1">
      <c r="A46" s="134"/>
      <c r="B46" s="145"/>
      <c r="C46" s="134"/>
      <c r="D46" s="58" t="s">
        <v>167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134"/>
      <c r="N46" s="180"/>
    </row>
    <row r="47" spans="1:14" s="65" customFormat="1" ht="144">
      <c r="A47" s="61" t="s">
        <v>21</v>
      </c>
      <c r="B47" s="50" t="s">
        <v>156</v>
      </c>
      <c r="C47" s="68" t="s">
        <v>19</v>
      </c>
      <c r="D47" s="52" t="s">
        <v>54</v>
      </c>
      <c r="E47" s="157" t="s">
        <v>20</v>
      </c>
      <c r="F47" s="158"/>
      <c r="G47" s="158"/>
      <c r="H47" s="158"/>
      <c r="I47" s="158"/>
      <c r="J47" s="158"/>
      <c r="K47" s="158"/>
      <c r="L47" s="158"/>
      <c r="M47" s="69" t="s">
        <v>67</v>
      </c>
      <c r="N47" s="71"/>
    </row>
    <row r="48" spans="1:14" s="65" customFormat="1" ht="12.75">
      <c r="A48" s="154" t="s">
        <v>23</v>
      </c>
      <c r="B48" s="159" t="s">
        <v>157</v>
      </c>
      <c r="C48" s="135" t="s">
        <v>19</v>
      </c>
      <c r="D48" s="58" t="s">
        <v>24</v>
      </c>
      <c r="E48" s="66">
        <v>500</v>
      </c>
      <c r="F48" s="66">
        <v>2000</v>
      </c>
      <c r="G48" s="66">
        <v>0</v>
      </c>
      <c r="H48" s="66">
        <v>500</v>
      </c>
      <c r="I48" s="66">
        <v>500</v>
      </c>
      <c r="J48" s="66">
        <v>500</v>
      </c>
      <c r="K48" s="66">
        <v>500</v>
      </c>
      <c r="L48" s="66">
        <v>500</v>
      </c>
      <c r="M48" s="161" t="s">
        <v>67</v>
      </c>
      <c r="N48" s="164"/>
    </row>
    <row r="49" spans="1:14" s="65" customFormat="1" ht="36">
      <c r="A49" s="133"/>
      <c r="B49" s="160"/>
      <c r="C49" s="133"/>
      <c r="D49" s="58" t="s">
        <v>53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162"/>
      <c r="N49" s="144"/>
    </row>
    <row r="50" spans="1:14" s="65" customFormat="1" ht="36">
      <c r="A50" s="133"/>
      <c r="B50" s="160"/>
      <c r="C50" s="133"/>
      <c r="D50" s="58" t="s">
        <v>12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162"/>
      <c r="N50" s="144"/>
    </row>
    <row r="51" spans="1:14" s="65" customFormat="1" ht="24">
      <c r="A51" s="133"/>
      <c r="B51" s="160"/>
      <c r="C51" s="133"/>
      <c r="D51" s="58" t="s">
        <v>54</v>
      </c>
      <c r="E51" s="66">
        <v>500</v>
      </c>
      <c r="F51" s="66">
        <v>2000</v>
      </c>
      <c r="G51" s="66">
        <v>0</v>
      </c>
      <c r="H51" s="66">
        <v>500</v>
      </c>
      <c r="I51" s="66">
        <v>500</v>
      </c>
      <c r="J51" s="66">
        <v>500</v>
      </c>
      <c r="K51" s="66">
        <v>500</v>
      </c>
      <c r="L51" s="66">
        <v>500</v>
      </c>
      <c r="M51" s="162"/>
      <c r="N51" s="144"/>
    </row>
    <row r="52" spans="1:14" s="65" customFormat="1" ht="68.25" customHeight="1">
      <c r="A52" s="134"/>
      <c r="B52" s="160"/>
      <c r="C52" s="134"/>
      <c r="D52" s="58" t="s">
        <v>167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163"/>
      <c r="N52" s="145"/>
    </row>
    <row r="53" spans="1:14" ht="12.75">
      <c r="A53" s="132" t="s">
        <v>40</v>
      </c>
      <c r="B53" s="153" t="s">
        <v>158</v>
      </c>
      <c r="C53" s="135" t="s">
        <v>19</v>
      </c>
      <c r="D53" s="140" t="s">
        <v>54</v>
      </c>
      <c r="E53" s="208" t="s">
        <v>20</v>
      </c>
      <c r="F53" s="209"/>
      <c r="G53" s="209"/>
      <c r="H53" s="209"/>
      <c r="I53" s="209"/>
      <c r="J53" s="209"/>
      <c r="K53" s="209"/>
      <c r="L53" s="210"/>
      <c r="M53" s="135" t="s">
        <v>67</v>
      </c>
      <c r="N53" s="212"/>
    </row>
    <row r="54" spans="1:14" ht="409.5" customHeight="1">
      <c r="A54" s="133"/>
      <c r="B54" s="144"/>
      <c r="C54" s="136"/>
      <c r="D54" s="144"/>
      <c r="E54" s="172"/>
      <c r="F54" s="211"/>
      <c r="G54" s="211"/>
      <c r="H54" s="211"/>
      <c r="I54" s="211"/>
      <c r="J54" s="211"/>
      <c r="K54" s="211"/>
      <c r="L54" s="174"/>
      <c r="M54" s="138"/>
      <c r="N54" s="138"/>
    </row>
    <row r="55" spans="1:14" s="65" customFormat="1" ht="281.25" customHeight="1">
      <c r="A55" s="134"/>
      <c r="B55" s="145"/>
      <c r="C55" s="137"/>
      <c r="D55" s="145"/>
      <c r="E55" s="193"/>
      <c r="F55" s="194"/>
      <c r="G55" s="194"/>
      <c r="H55" s="194"/>
      <c r="I55" s="194"/>
      <c r="J55" s="194"/>
      <c r="K55" s="194"/>
      <c r="L55" s="195"/>
      <c r="M55" s="139"/>
      <c r="N55" s="139"/>
    </row>
    <row r="56" spans="1:14" s="65" customFormat="1" ht="409.5" customHeight="1">
      <c r="A56" s="154">
        <v>2</v>
      </c>
      <c r="B56" s="153" t="s">
        <v>185</v>
      </c>
      <c r="C56" s="135" t="s">
        <v>19</v>
      </c>
      <c r="D56" s="140" t="s">
        <v>54</v>
      </c>
      <c r="E56" s="208" t="s">
        <v>20</v>
      </c>
      <c r="F56" s="209"/>
      <c r="G56" s="209"/>
      <c r="H56" s="209"/>
      <c r="I56" s="209"/>
      <c r="J56" s="209"/>
      <c r="K56" s="209"/>
      <c r="L56" s="210"/>
      <c r="M56" s="135" t="s">
        <v>67</v>
      </c>
      <c r="N56" s="146" t="s">
        <v>191</v>
      </c>
    </row>
    <row r="57" spans="1:14" s="65" customFormat="1" ht="39" customHeight="1">
      <c r="A57" s="214"/>
      <c r="B57" s="215"/>
      <c r="C57" s="214"/>
      <c r="D57" s="213"/>
      <c r="E57" s="216"/>
      <c r="F57" s="217"/>
      <c r="G57" s="217"/>
      <c r="H57" s="217"/>
      <c r="I57" s="217"/>
      <c r="J57" s="217"/>
      <c r="K57" s="217"/>
      <c r="L57" s="218"/>
      <c r="M57" s="214"/>
      <c r="N57" s="213"/>
    </row>
    <row r="58" spans="1:14" s="65" customFormat="1" ht="108">
      <c r="A58" s="61" t="s">
        <v>26</v>
      </c>
      <c r="B58" s="56" t="s">
        <v>91</v>
      </c>
      <c r="C58" s="68" t="s">
        <v>19</v>
      </c>
      <c r="D58" s="52" t="s">
        <v>54</v>
      </c>
      <c r="E58" s="157" t="s">
        <v>20</v>
      </c>
      <c r="F58" s="158"/>
      <c r="G58" s="158"/>
      <c r="H58" s="158"/>
      <c r="I58" s="158"/>
      <c r="J58" s="158"/>
      <c r="K58" s="158"/>
      <c r="L58" s="158"/>
      <c r="M58" s="69" t="s">
        <v>67</v>
      </c>
      <c r="N58" s="72"/>
    </row>
    <row r="59" spans="1:14" s="65" customFormat="1" ht="12.75">
      <c r="A59" s="129" t="s">
        <v>159</v>
      </c>
      <c r="B59" s="129"/>
      <c r="C59" s="129"/>
      <c r="D59" s="58"/>
      <c r="E59" s="73">
        <f>SUM(E60:E62)</f>
        <v>500</v>
      </c>
      <c r="F59" s="73">
        <f aca="true" t="shared" si="0" ref="F59:L59">SUM(F60:F62)</f>
        <v>2000</v>
      </c>
      <c r="G59" s="73">
        <f t="shared" si="0"/>
        <v>0</v>
      </c>
      <c r="H59" s="73">
        <f t="shared" si="0"/>
        <v>500</v>
      </c>
      <c r="I59" s="73">
        <f t="shared" si="0"/>
        <v>500</v>
      </c>
      <c r="J59" s="73" t="e">
        <f t="shared" si="0"/>
        <v>#REF!</v>
      </c>
      <c r="K59" s="73">
        <f t="shared" si="0"/>
        <v>500</v>
      </c>
      <c r="L59" s="73">
        <f t="shared" si="0"/>
        <v>500</v>
      </c>
      <c r="M59" s="74"/>
      <c r="N59" s="71"/>
    </row>
    <row r="60" spans="1:14" s="65" customFormat="1" ht="36">
      <c r="A60" s="75"/>
      <c r="B60" s="130"/>
      <c r="C60" s="130"/>
      <c r="D60" s="58" t="s">
        <v>3</v>
      </c>
      <c r="E60" s="73">
        <f>SUM(E44)</f>
        <v>0</v>
      </c>
      <c r="F60" s="73">
        <f>SUM(G60+H60+I60+K60+L60)</f>
        <v>0</v>
      </c>
      <c r="G60" s="73">
        <f>SUM(G44)</f>
        <v>0</v>
      </c>
      <c r="H60" s="73">
        <f>SUM(H44)</f>
        <v>0</v>
      </c>
      <c r="I60" s="73">
        <f>SUM(I44)</f>
        <v>0</v>
      </c>
      <c r="J60" s="73" t="e">
        <f>SUM(#REF!)</f>
        <v>#REF!</v>
      </c>
      <c r="K60" s="73">
        <f>SUM(K44)</f>
        <v>0</v>
      </c>
      <c r="L60" s="73">
        <f>SUM(L44)</f>
        <v>0</v>
      </c>
      <c r="M60" s="74"/>
      <c r="N60" s="71"/>
    </row>
    <row r="61" spans="1:14" s="65" customFormat="1" ht="36">
      <c r="A61" s="75"/>
      <c r="B61" s="131"/>
      <c r="C61" s="131"/>
      <c r="D61" s="58" t="s">
        <v>5</v>
      </c>
      <c r="E61" s="73">
        <f>E42</f>
        <v>500</v>
      </c>
      <c r="F61" s="73">
        <f>F42</f>
        <v>2000</v>
      </c>
      <c r="G61" s="73">
        <f>G42</f>
        <v>0</v>
      </c>
      <c r="H61" s="73">
        <f>H42</f>
        <v>500</v>
      </c>
      <c r="I61" s="147">
        <f>I42</f>
        <v>500</v>
      </c>
      <c r="J61" s="148"/>
      <c r="K61" s="73">
        <f>K42</f>
        <v>500</v>
      </c>
      <c r="L61" s="73">
        <f>L42</f>
        <v>500</v>
      </c>
      <c r="M61" s="74"/>
      <c r="N61" s="71"/>
    </row>
    <row r="62" spans="1:14" s="65" customFormat="1" ht="26.25" customHeight="1">
      <c r="A62" s="75"/>
      <c r="B62" s="131"/>
      <c r="C62" s="131"/>
      <c r="D62" s="58" t="s">
        <v>167</v>
      </c>
      <c r="E62" s="73">
        <v>0</v>
      </c>
      <c r="F62" s="73">
        <v>0</v>
      </c>
      <c r="G62" s="73">
        <v>0</v>
      </c>
      <c r="H62" s="73">
        <v>0</v>
      </c>
      <c r="I62" s="147">
        <v>0</v>
      </c>
      <c r="J62" s="148"/>
      <c r="K62" s="73">
        <v>0</v>
      </c>
      <c r="L62" s="73">
        <v>0</v>
      </c>
      <c r="M62" s="74"/>
      <c r="N62" s="71"/>
    </row>
    <row r="63" spans="1:14" s="65" customFormat="1" ht="33.75" customHeight="1">
      <c r="A63" s="149" t="s">
        <v>59</v>
      </c>
      <c r="B63" s="150"/>
      <c r="C63" s="150"/>
      <c r="D63" s="150"/>
      <c r="E63" s="151"/>
      <c r="F63" s="151"/>
      <c r="G63" s="151"/>
      <c r="H63" s="151"/>
      <c r="I63" s="151"/>
      <c r="J63" s="151"/>
      <c r="K63" s="151"/>
      <c r="L63" s="151"/>
      <c r="M63" s="150"/>
      <c r="N63" s="152"/>
    </row>
    <row r="64" spans="1:14" s="65" customFormat="1" ht="18" customHeight="1">
      <c r="A64" s="154">
        <v>1</v>
      </c>
      <c r="B64" s="153" t="s">
        <v>186</v>
      </c>
      <c r="C64" s="135" t="s">
        <v>19</v>
      </c>
      <c r="D64" s="58" t="s">
        <v>24</v>
      </c>
      <c r="E64" s="76">
        <v>736.6</v>
      </c>
      <c r="F64" s="77">
        <v>5418</v>
      </c>
      <c r="G64" s="76">
        <v>3418</v>
      </c>
      <c r="H64" s="76">
        <v>500</v>
      </c>
      <c r="I64" s="76">
        <v>500</v>
      </c>
      <c r="J64" s="76">
        <v>500</v>
      </c>
      <c r="K64" s="76">
        <v>500</v>
      </c>
      <c r="L64" s="76">
        <v>500</v>
      </c>
      <c r="M64" s="154" t="s">
        <v>92</v>
      </c>
      <c r="N64" s="141" t="s">
        <v>188</v>
      </c>
    </row>
    <row r="65" spans="1:14" s="65" customFormat="1" ht="34.5" customHeight="1">
      <c r="A65" s="133"/>
      <c r="B65" s="144"/>
      <c r="C65" s="133"/>
      <c r="D65" s="58" t="s">
        <v>53</v>
      </c>
      <c r="E65" s="78">
        <v>0</v>
      </c>
      <c r="F65" s="77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155"/>
      <c r="N65" s="142"/>
    </row>
    <row r="66" spans="1:14" s="65" customFormat="1" ht="27.75" customHeight="1">
      <c r="A66" s="133"/>
      <c r="B66" s="144"/>
      <c r="C66" s="133"/>
      <c r="D66" s="58" t="s">
        <v>12</v>
      </c>
      <c r="E66" s="76">
        <v>478</v>
      </c>
      <c r="F66" s="77">
        <v>1856</v>
      </c>
      <c r="G66" s="76">
        <v>1856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155"/>
      <c r="N66" s="142"/>
    </row>
    <row r="67" spans="1:14" s="65" customFormat="1" ht="65.25" customHeight="1">
      <c r="A67" s="133"/>
      <c r="B67" s="144"/>
      <c r="C67" s="133"/>
      <c r="D67" s="58" t="s">
        <v>54</v>
      </c>
      <c r="E67" s="76">
        <v>258.6</v>
      </c>
      <c r="F67" s="77">
        <v>3562</v>
      </c>
      <c r="G67" s="76">
        <v>1562</v>
      </c>
      <c r="H67" s="76">
        <v>500</v>
      </c>
      <c r="I67" s="76">
        <v>500</v>
      </c>
      <c r="J67" s="76">
        <v>500</v>
      </c>
      <c r="K67" s="76">
        <v>500</v>
      </c>
      <c r="L67" s="76">
        <v>500</v>
      </c>
      <c r="M67" s="155"/>
      <c r="N67" s="142"/>
    </row>
    <row r="68" spans="1:14" s="65" customFormat="1" ht="75" customHeight="1">
      <c r="A68" s="134"/>
      <c r="B68" s="145"/>
      <c r="C68" s="134"/>
      <c r="D68" s="58" t="s">
        <v>167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156"/>
      <c r="N68" s="142"/>
    </row>
    <row r="69" spans="1:14" s="65" customFormat="1" ht="174" customHeight="1">
      <c r="A69" s="61" t="s">
        <v>21</v>
      </c>
      <c r="B69" s="56" t="s">
        <v>160</v>
      </c>
      <c r="C69" s="57" t="s">
        <v>19</v>
      </c>
      <c r="D69" s="58" t="s">
        <v>54</v>
      </c>
      <c r="E69" s="126" t="s">
        <v>94</v>
      </c>
      <c r="F69" s="127"/>
      <c r="G69" s="127"/>
      <c r="H69" s="127"/>
      <c r="I69" s="127"/>
      <c r="J69" s="127"/>
      <c r="K69" s="127"/>
      <c r="L69" s="128"/>
      <c r="M69" s="57" t="s">
        <v>92</v>
      </c>
      <c r="N69" s="70" t="s">
        <v>93</v>
      </c>
    </row>
    <row r="70" spans="1:14" s="65" customFormat="1" ht="127.5" customHeight="1">
      <c r="A70" s="61" t="s">
        <v>23</v>
      </c>
      <c r="B70" s="56" t="s">
        <v>161</v>
      </c>
      <c r="C70" s="57" t="s">
        <v>19</v>
      </c>
      <c r="D70" s="58" t="s">
        <v>54</v>
      </c>
      <c r="E70" s="126" t="s">
        <v>94</v>
      </c>
      <c r="F70" s="127"/>
      <c r="G70" s="127"/>
      <c r="H70" s="127"/>
      <c r="I70" s="127"/>
      <c r="J70" s="127"/>
      <c r="K70" s="127"/>
      <c r="L70" s="128"/>
      <c r="M70" s="57" t="s">
        <v>92</v>
      </c>
      <c r="N70" s="70" t="s">
        <v>95</v>
      </c>
    </row>
    <row r="71" spans="1:14" s="65" customFormat="1" ht="12.75">
      <c r="A71" s="132" t="s">
        <v>40</v>
      </c>
      <c r="B71" s="143" t="s">
        <v>162</v>
      </c>
      <c r="C71" s="135" t="s">
        <v>19</v>
      </c>
      <c r="D71" s="58" t="s">
        <v>24</v>
      </c>
      <c r="E71" s="79">
        <v>0</v>
      </c>
      <c r="F71" s="79">
        <v>2500</v>
      </c>
      <c r="G71" s="79">
        <v>500</v>
      </c>
      <c r="H71" s="79">
        <v>500</v>
      </c>
      <c r="I71" s="79">
        <v>500</v>
      </c>
      <c r="J71" s="79">
        <v>500</v>
      </c>
      <c r="K71" s="79">
        <v>500</v>
      </c>
      <c r="L71" s="79">
        <v>500</v>
      </c>
      <c r="M71" s="135" t="s">
        <v>92</v>
      </c>
      <c r="N71" s="140" t="s">
        <v>96</v>
      </c>
    </row>
    <row r="72" spans="1:14" s="65" customFormat="1" ht="69" customHeight="1">
      <c r="A72" s="133"/>
      <c r="B72" s="144"/>
      <c r="C72" s="136"/>
      <c r="D72" s="58" t="s">
        <v>53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138"/>
      <c r="N72" s="138"/>
    </row>
    <row r="73" spans="1:14" s="65" customFormat="1" ht="60.75" customHeight="1">
      <c r="A73" s="133"/>
      <c r="B73" s="144"/>
      <c r="C73" s="136"/>
      <c r="D73" s="58" t="s">
        <v>12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138"/>
      <c r="N73" s="138"/>
    </row>
    <row r="74" spans="1:14" s="65" customFormat="1" ht="36.75" customHeight="1">
      <c r="A74" s="133"/>
      <c r="B74" s="144"/>
      <c r="C74" s="136"/>
      <c r="D74" s="58" t="s">
        <v>54</v>
      </c>
      <c r="E74" s="79">
        <v>0</v>
      </c>
      <c r="F74" s="79">
        <v>2500</v>
      </c>
      <c r="G74" s="79">
        <v>500</v>
      </c>
      <c r="H74" s="79">
        <v>500</v>
      </c>
      <c r="I74" s="79">
        <v>500</v>
      </c>
      <c r="J74" s="79">
        <v>500</v>
      </c>
      <c r="K74" s="79">
        <v>500</v>
      </c>
      <c r="L74" s="79">
        <v>500</v>
      </c>
      <c r="M74" s="138"/>
      <c r="N74" s="138"/>
    </row>
    <row r="75" spans="1:14" s="65" customFormat="1" ht="31.5" customHeight="1">
      <c r="A75" s="134"/>
      <c r="B75" s="145"/>
      <c r="C75" s="137"/>
      <c r="D75" s="58" t="s">
        <v>167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/>
      <c r="K75" s="79">
        <v>0</v>
      </c>
      <c r="L75" s="79">
        <v>0</v>
      </c>
      <c r="M75" s="139"/>
      <c r="N75" s="139"/>
    </row>
    <row r="76" spans="1:14" s="65" customFormat="1" ht="219.75" customHeight="1">
      <c r="A76" s="55" t="s">
        <v>41</v>
      </c>
      <c r="B76" s="56" t="s">
        <v>163</v>
      </c>
      <c r="C76" s="80" t="s">
        <v>19</v>
      </c>
      <c r="D76" s="58" t="s">
        <v>54</v>
      </c>
      <c r="E76" s="126" t="s">
        <v>94</v>
      </c>
      <c r="F76" s="127"/>
      <c r="G76" s="127"/>
      <c r="H76" s="127"/>
      <c r="I76" s="127"/>
      <c r="J76" s="127"/>
      <c r="K76" s="127"/>
      <c r="L76" s="128"/>
      <c r="M76" s="57" t="s">
        <v>92</v>
      </c>
      <c r="N76" s="70" t="s">
        <v>97</v>
      </c>
    </row>
    <row r="77" spans="1:14" s="65" customFormat="1" ht="28.5" customHeight="1">
      <c r="A77" s="132" t="s">
        <v>61</v>
      </c>
      <c r="B77" s="143" t="s">
        <v>182</v>
      </c>
      <c r="C77" s="135" t="s">
        <v>19</v>
      </c>
      <c r="D77" s="58" t="s">
        <v>24</v>
      </c>
      <c r="E77" s="81">
        <v>736.6</v>
      </c>
      <c r="F77" s="81">
        <v>2918</v>
      </c>
      <c r="G77" s="81">
        <v>2918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135" t="s">
        <v>92</v>
      </c>
      <c r="N77" s="146"/>
    </row>
    <row r="78" spans="1:14" s="65" customFormat="1" ht="40.5" customHeight="1">
      <c r="A78" s="136"/>
      <c r="B78" s="144"/>
      <c r="C78" s="136"/>
      <c r="D78" s="58" t="s">
        <v>53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138"/>
      <c r="N78" s="144"/>
    </row>
    <row r="79" spans="1:14" s="65" customFormat="1" ht="42.75" customHeight="1">
      <c r="A79" s="136"/>
      <c r="B79" s="144"/>
      <c r="C79" s="136"/>
      <c r="D79" s="58" t="s">
        <v>12</v>
      </c>
      <c r="E79" s="81">
        <v>478</v>
      </c>
      <c r="F79" s="81">
        <v>1856</v>
      </c>
      <c r="G79" s="81">
        <v>1856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138"/>
      <c r="N79" s="144"/>
    </row>
    <row r="80" spans="1:14" s="65" customFormat="1" ht="40.5" customHeight="1">
      <c r="A80" s="136"/>
      <c r="B80" s="144"/>
      <c r="C80" s="136"/>
      <c r="D80" s="58" t="s">
        <v>54</v>
      </c>
      <c r="E80" s="81">
        <v>258.6</v>
      </c>
      <c r="F80" s="81">
        <v>1062</v>
      </c>
      <c r="G80" s="81">
        <v>1062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138"/>
      <c r="N80" s="144"/>
    </row>
    <row r="81" spans="1:14" s="65" customFormat="1" ht="47.25" customHeight="1">
      <c r="A81" s="137"/>
      <c r="B81" s="145"/>
      <c r="C81" s="137"/>
      <c r="D81" s="58" t="s">
        <v>167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/>
      <c r="K81" s="81">
        <v>0</v>
      </c>
      <c r="L81" s="81">
        <v>0</v>
      </c>
      <c r="M81" s="139"/>
      <c r="N81" s="145"/>
    </row>
    <row r="82" spans="1:14" s="65" customFormat="1" ht="114.75" customHeight="1">
      <c r="A82" s="55" t="s">
        <v>25</v>
      </c>
      <c r="B82" s="56" t="s">
        <v>98</v>
      </c>
      <c r="C82" s="80" t="s">
        <v>19</v>
      </c>
      <c r="D82" s="58" t="s">
        <v>54</v>
      </c>
      <c r="E82" s="126" t="s">
        <v>94</v>
      </c>
      <c r="F82" s="127"/>
      <c r="G82" s="127"/>
      <c r="H82" s="127"/>
      <c r="I82" s="127"/>
      <c r="J82" s="127"/>
      <c r="K82" s="127"/>
      <c r="L82" s="128"/>
      <c r="M82" s="57" t="s">
        <v>92</v>
      </c>
      <c r="N82" s="70" t="s">
        <v>99</v>
      </c>
    </row>
    <row r="83" spans="1:14" s="65" customFormat="1" ht="138.75" customHeight="1">
      <c r="A83" s="55" t="s">
        <v>26</v>
      </c>
      <c r="B83" s="56" t="s">
        <v>164</v>
      </c>
      <c r="C83" s="80" t="s">
        <v>19</v>
      </c>
      <c r="D83" s="58" t="s">
        <v>54</v>
      </c>
      <c r="E83" s="126" t="s">
        <v>94</v>
      </c>
      <c r="F83" s="127"/>
      <c r="G83" s="127"/>
      <c r="H83" s="127"/>
      <c r="I83" s="127"/>
      <c r="J83" s="127"/>
      <c r="K83" s="127"/>
      <c r="L83" s="128"/>
      <c r="M83" s="57" t="s">
        <v>92</v>
      </c>
      <c r="N83" s="70" t="s">
        <v>100</v>
      </c>
    </row>
    <row r="84" spans="1:14" s="65" customFormat="1" ht="229.5" customHeight="1">
      <c r="A84" s="55" t="s">
        <v>43</v>
      </c>
      <c r="B84" s="56" t="s">
        <v>101</v>
      </c>
      <c r="C84" s="80" t="s">
        <v>19</v>
      </c>
      <c r="D84" s="58" t="s">
        <v>54</v>
      </c>
      <c r="E84" s="126" t="s">
        <v>94</v>
      </c>
      <c r="F84" s="127"/>
      <c r="G84" s="127"/>
      <c r="H84" s="127"/>
      <c r="I84" s="127"/>
      <c r="J84" s="127"/>
      <c r="K84" s="127"/>
      <c r="L84" s="128"/>
      <c r="M84" s="57" t="s">
        <v>92</v>
      </c>
      <c r="N84" s="70" t="s">
        <v>181</v>
      </c>
    </row>
    <row r="85" spans="1:14" s="65" customFormat="1" ht="150.75" customHeight="1">
      <c r="A85" s="55" t="s">
        <v>44</v>
      </c>
      <c r="B85" s="53" t="s">
        <v>165</v>
      </c>
      <c r="C85" s="80" t="s">
        <v>19</v>
      </c>
      <c r="D85" s="58" t="s">
        <v>54</v>
      </c>
      <c r="E85" s="126" t="s">
        <v>94</v>
      </c>
      <c r="F85" s="127"/>
      <c r="G85" s="127"/>
      <c r="H85" s="127"/>
      <c r="I85" s="127"/>
      <c r="J85" s="127"/>
      <c r="K85" s="127"/>
      <c r="L85" s="128"/>
      <c r="M85" s="57" t="s">
        <v>92</v>
      </c>
      <c r="N85" s="82" t="s">
        <v>102</v>
      </c>
    </row>
    <row r="86" spans="1:14" s="65" customFormat="1" ht="114" customHeight="1">
      <c r="A86" s="55">
        <v>5</v>
      </c>
      <c r="B86" s="53" t="s">
        <v>103</v>
      </c>
      <c r="C86" s="80" t="s">
        <v>19</v>
      </c>
      <c r="D86" s="58" t="s">
        <v>54</v>
      </c>
      <c r="E86" s="126" t="s">
        <v>94</v>
      </c>
      <c r="F86" s="127"/>
      <c r="G86" s="127"/>
      <c r="H86" s="127"/>
      <c r="I86" s="127"/>
      <c r="J86" s="127"/>
      <c r="K86" s="127"/>
      <c r="L86" s="128"/>
      <c r="M86" s="57" t="s">
        <v>92</v>
      </c>
      <c r="N86" s="82" t="s">
        <v>104</v>
      </c>
    </row>
    <row r="87" spans="1:14" s="65" customFormat="1" ht="98.25" customHeight="1">
      <c r="A87" s="55" t="s">
        <v>65</v>
      </c>
      <c r="B87" s="53" t="s">
        <v>166</v>
      </c>
      <c r="C87" s="80" t="s">
        <v>19</v>
      </c>
      <c r="D87" s="58" t="s">
        <v>54</v>
      </c>
      <c r="E87" s="126" t="s">
        <v>94</v>
      </c>
      <c r="F87" s="127"/>
      <c r="G87" s="127"/>
      <c r="H87" s="127"/>
      <c r="I87" s="127"/>
      <c r="J87" s="127"/>
      <c r="K87" s="127"/>
      <c r="L87" s="128"/>
      <c r="M87" s="57" t="s">
        <v>92</v>
      </c>
      <c r="N87" s="82" t="s">
        <v>105</v>
      </c>
    </row>
    <row r="88" spans="1:14" s="65" customFormat="1" ht="172.5" customHeight="1">
      <c r="A88" s="55" t="s">
        <v>66</v>
      </c>
      <c r="B88" s="53" t="s">
        <v>168</v>
      </c>
      <c r="C88" s="80" t="s">
        <v>19</v>
      </c>
      <c r="D88" s="58" t="s">
        <v>54</v>
      </c>
      <c r="E88" s="126" t="s">
        <v>94</v>
      </c>
      <c r="F88" s="127"/>
      <c r="G88" s="127"/>
      <c r="H88" s="127"/>
      <c r="I88" s="127"/>
      <c r="J88" s="127"/>
      <c r="K88" s="127"/>
      <c r="L88" s="128"/>
      <c r="M88" s="57" t="s">
        <v>92</v>
      </c>
      <c r="N88" s="82" t="s">
        <v>106</v>
      </c>
    </row>
    <row r="89" spans="1:14" s="65" customFormat="1" ht="12.75">
      <c r="A89" s="129" t="s">
        <v>169</v>
      </c>
      <c r="B89" s="129"/>
      <c r="C89" s="129"/>
      <c r="D89" s="58"/>
      <c r="E89" s="73">
        <f>E90+E91</f>
        <v>736.6</v>
      </c>
      <c r="F89" s="83">
        <v>5418</v>
      </c>
      <c r="G89" s="84">
        <v>3418</v>
      </c>
      <c r="H89" s="84">
        <v>500</v>
      </c>
      <c r="I89" s="84">
        <v>500</v>
      </c>
      <c r="J89" s="84">
        <v>500</v>
      </c>
      <c r="K89" s="84">
        <v>500</v>
      </c>
      <c r="L89" s="84">
        <v>500</v>
      </c>
      <c r="M89" s="74"/>
      <c r="N89" s="71"/>
    </row>
    <row r="90" spans="1:14" s="65" customFormat="1" ht="36">
      <c r="A90" s="75"/>
      <c r="B90" s="130"/>
      <c r="C90" s="130"/>
      <c r="D90" s="58" t="s">
        <v>3</v>
      </c>
      <c r="E90" s="85">
        <v>478</v>
      </c>
      <c r="F90" s="86">
        <v>1856</v>
      </c>
      <c r="G90" s="85">
        <v>1856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74"/>
      <c r="N90" s="71"/>
    </row>
    <row r="91" spans="1:14" s="65" customFormat="1" ht="36">
      <c r="A91" s="75"/>
      <c r="B91" s="131"/>
      <c r="C91" s="131"/>
      <c r="D91" s="58" t="s">
        <v>5</v>
      </c>
      <c r="E91" s="87">
        <v>258.6</v>
      </c>
      <c r="F91" s="88">
        <v>3562</v>
      </c>
      <c r="G91" s="87">
        <v>1562</v>
      </c>
      <c r="H91" s="87">
        <v>500</v>
      </c>
      <c r="I91" s="87">
        <v>500</v>
      </c>
      <c r="J91" s="87">
        <v>500</v>
      </c>
      <c r="K91" s="87">
        <v>500</v>
      </c>
      <c r="L91" s="87">
        <v>500</v>
      </c>
      <c r="M91" s="74"/>
      <c r="N91" s="71"/>
    </row>
    <row r="92" spans="1:14" s="65" customFormat="1" ht="24">
      <c r="A92" s="75"/>
      <c r="B92" s="131"/>
      <c r="C92" s="131"/>
      <c r="D92" s="58" t="s">
        <v>167</v>
      </c>
      <c r="E92" s="73">
        <v>0</v>
      </c>
      <c r="F92" s="73">
        <v>0</v>
      </c>
      <c r="G92" s="73">
        <v>0</v>
      </c>
      <c r="H92" s="73">
        <v>0</v>
      </c>
      <c r="I92" s="89">
        <v>0</v>
      </c>
      <c r="J92" s="90"/>
      <c r="K92" s="73">
        <v>0</v>
      </c>
      <c r="L92" s="73">
        <v>0</v>
      </c>
      <c r="M92" s="74"/>
      <c r="N92" s="71"/>
    </row>
    <row r="93" spans="1:14" s="65" customFormat="1" ht="14.25" customHeight="1">
      <c r="A93" s="129" t="s">
        <v>4</v>
      </c>
      <c r="B93" s="129"/>
      <c r="C93" s="129"/>
      <c r="D93" s="58"/>
      <c r="E93" s="91">
        <f>E94+E95</f>
        <v>1236.6</v>
      </c>
      <c r="F93" s="91">
        <f>F94+F95</f>
        <v>7418</v>
      </c>
      <c r="G93" s="91">
        <f>G94+G95</f>
        <v>3418</v>
      </c>
      <c r="H93" s="91">
        <f>H59+H89</f>
        <v>1000</v>
      </c>
      <c r="I93" s="91">
        <f>I59+I89</f>
        <v>1000</v>
      </c>
      <c r="J93" s="91" t="e">
        <f>J59+J89</f>
        <v>#REF!</v>
      </c>
      <c r="K93" s="91">
        <f>K59+K89</f>
        <v>1000</v>
      </c>
      <c r="L93" s="91">
        <f>L59+L89</f>
        <v>1000</v>
      </c>
      <c r="M93" s="92"/>
      <c r="N93" s="71"/>
    </row>
    <row r="94" spans="1:14" s="65" customFormat="1" ht="36">
      <c r="A94" s="93"/>
      <c r="B94" s="130"/>
      <c r="C94" s="130"/>
      <c r="D94" s="58" t="s">
        <v>3</v>
      </c>
      <c r="E94" s="91">
        <f>E90</f>
        <v>478</v>
      </c>
      <c r="F94" s="91">
        <f>F90</f>
        <v>1856</v>
      </c>
      <c r="G94" s="91">
        <f>G90</f>
        <v>1856</v>
      </c>
      <c r="H94" s="91">
        <v>0</v>
      </c>
      <c r="I94" s="91">
        <v>0</v>
      </c>
      <c r="J94" s="91"/>
      <c r="K94" s="91">
        <v>0</v>
      </c>
      <c r="L94" s="91">
        <v>0</v>
      </c>
      <c r="M94" s="92"/>
      <c r="N94" s="71"/>
    </row>
    <row r="95" spans="1:14" s="65" customFormat="1" ht="36">
      <c r="A95" s="93"/>
      <c r="B95" s="130"/>
      <c r="C95" s="130"/>
      <c r="D95" s="58" t="s">
        <v>5</v>
      </c>
      <c r="E95" s="91">
        <f>E91+E61</f>
        <v>758.6</v>
      </c>
      <c r="F95" s="91">
        <f aca="true" t="shared" si="1" ref="F95:L95">F61+F91</f>
        <v>5562</v>
      </c>
      <c r="G95" s="91">
        <f t="shared" si="1"/>
        <v>1562</v>
      </c>
      <c r="H95" s="91">
        <f t="shared" si="1"/>
        <v>1000</v>
      </c>
      <c r="I95" s="91">
        <f t="shared" si="1"/>
        <v>1000</v>
      </c>
      <c r="J95" s="91">
        <f t="shared" si="1"/>
        <v>500</v>
      </c>
      <c r="K95" s="91">
        <f t="shared" si="1"/>
        <v>1000</v>
      </c>
      <c r="L95" s="91">
        <f t="shared" si="1"/>
        <v>1000</v>
      </c>
      <c r="M95" s="92"/>
      <c r="N95" s="71"/>
    </row>
    <row r="96" spans="1:14" s="65" customFormat="1" ht="24">
      <c r="A96" s="93"/>
      <c r="B96" s="206"/>
      <c r="C96" s="207"/>
      <c r="D96" s="58" t="s">
        <v>167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/>
      <c r="K96" s="91">
        <v>0</v>
      </c>
      <c r="L96" s="91">
        <v>0</v>
      </c>
      <c r="M96" s="92"/>
      <c r="N96" s="72"/>
    </row>
    <row r="97" spans="1:14" s="65" customFormat="1" ht="15.75">
      <c r="A97" s="94"/>
      <c r="B97" s="205"/>
      <c r="C97" s="205"/>
      <c r="D97" s="95"/>
      <c r="E97" s="96"/>
      <c r="F97" s="96"/>
      <c r="G97" s="96"/>
      <c r="H97" s="96"/>
      <c r="I97" s="96"/>
      <c r="J97" s="96"/>
      <c r="K97" s="96"/>
      <c r="L97" s="96"/>
      <c r="M97" s="97" t="s">
        <v>179</v>
      </c>
      <c r="N97" s="98"/>
    </row>
    <row r="98" spans="1:14" s="65" customFormat="1" ht="12.75">
      <c r="A98" s="99"/>
      <c r="B98" s="100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8"/>
    </row>
    <row r="99" spans="1:14" s="65" customFormat="1" ht="12.75">
      <c r="A99" s="99"/>
      <c r="B99" s="100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8"/>
    </row>
    <row r="100" ht="12.75">
      <c r="N100" s="38"/>
    </row>
    <row r="101" ht="12.75">
      <c r="N101" s="38"/>
    </row>
    <row r="102" ht="12.75">
      <c r="N102" s="38"/>
    </row>
    <row r="103" ht="12.75">
      <c r="N103" s="38"/>
    </row>
    <row r="104" ht="12.75">
      <c r="N104" s="38"/>
    </row>
    <row r="105" ht="12.75">
      <c r="N105" s="38"/>
    </row>
    <row r="106" ht="12.75">
      <c r="N106" s="38"/>
    </row>
    <row r="107" ht="12.75">
      <c r="N107" s="38"/>
    </row>
    <row r="108" ht="12.75">
      <c r="N108" s="38"/>
    </row>
    <row r="109" ht="12.75">
      <c r="N109" s="38"/>
    </row>
    <row r="110" ht="12.75">
      <c r="N110" s="38"/>
    </row>
    <row r="111" ht="12.75">
      <c r="N111" s="38"/>
    </row>
    <row r="112" ht="12.75">
      <c r="N112" s="38"/>
    </row>
    <row r="113" ht="12.75">
      <c r="N113" s="38"/>
    </row>
  </sheetData>
  <sheetProtection/>
  <mergeCells count="122">
    <mergeCell ref="E35:L35"/>
    <mergeCell ref="N56:N57"/>
    <mergeCell ref="A56:A57"/>
    <mergeCell ref="B56:B57"/>
    <mergeCell ref="C56:C57"/>
    <mergeCell ref="D56:D57"/>
    <mergeCell ref="E56:L57"/>
    <mergeCell ref="M56:M57"/>
    <mergeCell ref="E33:L33"/>
    <mergeCell ref="A53:A55"/>
    <mergeCell ref="M12:M14"/>
    <mergeCell ref="E29:L29"/>
    <mergeCell ref="E38:L38"/>
    <mergeCell ref="E39:L39"/>
    <mergeCell ref="E40:L40"/>
    <mergeCell ref="E37:L37"/>
    <mergeCell ref="E36:L36"/>
    <mergeCell ref="E34:L34"/>
    <mergeCell ref="B97:C97"/>
    <mergeCell ref="B94:C94"/>
    <mergeCell ref="B95:C95"/>
    <mergeCell ref="A93:C93"/>
    <mergeCell ref="B96:C96"/>
    <mergeCell ref="A41:N41"/>
    <mergeCell ref="E53:L55"/>
    <mergeCell ref="M53:M55"/>
    <mergeCell ref="M42:M46"/>
    <mergeCell ref="B53:B55"/>
    <mergeCell ref="I9:J9"/>
    <mergeCell ref="H4:N4"/>
    <mergeCell ref="G7:L7"/>
    <mergeCell ref="C27:C28"/>
    <mergeCell ref="C7:C8"/>
    <mergeCell ref="E15:L15"/>
    <mergeCell ref="E25:L25"/>
    <mergeCell ref="M27:M28"/>
    <mergeCell ref="D7:D8"/>
    <mergeCell ref="N27:N28"/>
    <mergeCell ref="H1:O1"/>
    <mergeCell ref="F7:F8"/>
    <mergeCell ref="E7:E8"/>
    <mergeCell ref="N7:N8"/>
    <mergeCell ref="M7:M8"/>
    <mergeCell ref="A5:N5"/>
    <mergeCell ref="A7:A8"/>
    <mergeCell ref="B7:B8"/>
    <mergeCell ref="H2:N2"/>
    <mergeCell ref="H3:N3"/>
    <mergeCell ref="A10:N11"/>
    <mergeCell ref="N12:N14"/>
    <mergeCell ref="E12:L14"/>
    <mergeCell ref="D13:D14"/>
    <mergeCell ref="E23:L23"/>
    <mergeCell ref="E22:L22"/>
    <mergeCell ref="E16:L16"/>
    <mergeCell ref="E17:L17"/>
    <mergeCell ref="E20:L20"/>
    <mergeCell ref="E19:L19"/>
    <mergeCell ref="A12:A14"/>
    <mergeCell ref="A26:N26"/>
    <mergeCell ref="E27:L28"/>
    <mergeCell ref="D27:D28"/>
    <mergeCell ref="E21:L21"/>
    <mergeCell ref="N42:N46"/>
    <mergeCell ref="B27:B28"/>
    <mergeCell ref="A27:A28"/>
    <mergeCell ref="E18:L18"/>
    <mergeCell ref="E24:L24"/>
    <mergeCell ref="M48:M52"/>
    <mergeCell ref="N48:N52"/>
    <mergeCell ref="C53:C55"/>
    <mergeCell ref="D53:D55"/>
    <mergeCell ref="C12:C14"/>
    <mergeCell ref="B12:B14"/>
    <mergeCell ref="N53:N55"/>
    <mergeCell ref="E30:L30"/>
    <mergeCell ref="E31:L31"/>
    <mergeCell ref="E32:L32"/>
    <mergeCell ref="B42:B46"/>
    <mergeCell ref="C42:C46"/>
    <mergeCell ref="A42:A46"/>
    <mergeCell ref="E58:L58"/>
    <mergeCell ref="A59:C59"/>
    <mergeCell ref="B60:C60"/>
    <mergeCell ref="E47:L47"/>
    <mergeCell ref="B48:B52"/>
    <mergeCell ref="A48:A52"/>
    <mergeCell ref="C48:C52"/>
    <mergeCell ref="B61:C61"/>
    <mergeCell ref="I61:J61"/>
    <mergeCell ref="I62:J62"/>
    <mergeCell ref="B62:C62"/>
    <mergeCell ref="E76:L76"/>
    <mergeCell ref="A63:N63"/>
    <mergeCell ref="B64:B68"/>
    <mergeCell ref="A64:A68"/>
    <mergeCell ref="C64:C68"/>
    <mergeCell ref="M64:M68"/>
    <mergeCell ref="N64:N68"/>
    <mergeCell ref="E69:L69"/>
    <mergeCell ref="E70:L70"/>
    <mergeCell ref="B71:B75"/>
    <mergeCell ref="M77:M81"/>
    <mergeCell ref="E87:L87"/>
    <mergeCell ref="N77:N81"/>
    <mergeCell ref="C77:C81"/>
    <mergeCell ref="B77:B81"/>
    <mergeCell ref="E86:L86"/>
    <mergeCell ref="M71:M75"/>
    <mergeCell ref="A77:A81"/>
    <mergeCell ref="N71:N75"/>
    <mergeCell ref="B92:C92"/>
    <mergeCell ref="E82:L82"/>
    <mergeCell ref="E83:L83"/>
    <mergeCell ref="E84:L84"/>
    <mergeCell ref="E85:L85"/>
    <mergeCell ref="E88:L88"/>
    <mergeCell ref="A89:C89"/>
    <mergeCell ref="B90:C90"/>
    <mergeCell ref="B91:C91"/>
    <mergeCell ref="A71:A75"/>
    <mergeCell ref="C71:C75"/>
  </mergeCells>
  <printOptions/>
  <pageMargins left="0" right="0.15748031496062992" top="0.15748031496062992" bottom="0.15748031496062992" header="0" footer="0"/>
  <pageSetup fitToHeight="0" fitToWidth="1" horizontalDpi="600" verticalDpi="600" orientation="portrait" paperSize="9" scale="67" r:id="rId1"/>
  <rowBreaks count="2" manualBreakCount="2">
    <brk id="53" max="13" man="1"/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Воронова Л.Н.</cp:lastModifiedBy>
  <cp:lastPrinted>2021-04-05T14:19:48Z</cp:lastPrinted>
  <dcterms:created xsi:type="dcterms:W3CDTF">2013-07-01T10:04:32Z</dcterms:created>
  <dcterms:modified xsi:type="dcterms:W3CDTF">2021-04-21T07:47:02Z</dcterms:modified>
  <cp:category/>
  <cp:version/>
  <cp:contentType/>
  <cp:contentStatus/>
</cp:coreProperties>
</file>