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4" i="1"/>
  <c r="J25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<sst xmlns="http://schemas.openxmlformats.org/spreadsheetml/2006/main" count="41" uniqueCount="37">
  <si>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</si>
  <si>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</si>
  <si>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</si>
  <si>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</si>
  <si>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</si>
  <si>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</si>
  <si>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</si>
  <si>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</si>
  <si>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</si>
  <si>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</si>
  <si>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</si>
  <si>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</si>
  <si>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</si>
  <si>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</si>
  <si>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</si>
  <si>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</si>
  <si>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</si>
  <si>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</si>
  <si>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</si>
  <si>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</si>
  <si>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</si>
  <si>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</si>
  <si>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</si>
  <si>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</si>
  <si>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</si>
  <si>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</si>
  <si>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</si>
  <si>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</si>
  <si>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</si>
  <si>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</si>
  <si>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</si>
  <si>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</si>
  <si>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</si>
  <si>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</si>
  <si>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</si>
  <si>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4</t>
  </si>
  <si>
    <t>от 15.04.2021 г. №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</si>
</sst>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L4" sqref="L4:O4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0" t="s">
        <v>35</v>
      </c>
      <c r="O1" s="21"/>
    </row>
    <row r="2" spans="1:15" x14ac:dyDescent="0.25">
      <c r="M2" s="20" t="s">
        <v>31</v>
      </c>
      <c r="N2" s="22"/>
      <c r="O2" s="22"/>
    </row>
    <row r="3" spans="1:15" x14ac:dyDescent="0.25">
      <c r="L3" s="20" t="s">
        <v>32</v>
      </c>
      <c r="M3" s="22"/>
      <c r="N3" s="22"/>
      <c r="O3" s="22"/>
    </row>
    <row r="4" spans="1:15" x14ac:dyDescent="0.25">
      <c r="L4" s="20" t="s">
        <v>36</v>
      </c>
      <c r="M4" s="22"/>
      <c r="N4" s="22"/>
      <c r="O4" s="22"/>
    </row>
    <row r="7" spans="1:15" ht="17.25" customHeight="1" x14ac:dyDescent="0.25">
      <c r="H7" s="1"/>
      <c r="I7" s="12"/>
      <c r="J7" s="12"/>
      <c r="K7" s="23" t="s">
        <v>33</v>
      </c>
      <c r="L7" s="23"/>
      <c r="M7" s="23"/>
      <c r="N7" s="23"/>
      <c r="O7" s="24"/>
    </row>
    <row r="8" spans="1:15" ht="14.25" customHeight="1" x14ac:dyDescent="0.25">
      <c r="H8" s="1"/>
      <c r="I8" s="23" t="s">
        <v>19</v>
      </c>
      <c r="J8" s="24"/>
      <c r="K8" s="24"/>
      <c r="L8" s="24"/>
      <c r="M8" s="24"/>
      <c r="N8" s="24"/>
      <c r="O8" s="24"/>
    </row>
    <row r="9" spans="1:15" ht="19.5" customHeight="1" x14ac:dyDescent="0.25">
      <c r="H9" s="1"/>
      <c r="I9" s="25" t="s">
        <v>26</v>
      </c>
      <c r="J9" s="26"/>
      <c r="K9" s="26"/>
      <c r="L9" s="26"/>
      <c r="M9" s="26"/>
      <c r="N9" s="26"/>
      <c r="O9" s="26"/>
    </row>
    <row r="10" spans="1:15" ht="15.75" customHeight="1" x14ac:dyDescent="0.25">
      <c r="H10" s="1"/>
      <c r="I10" s="27" t="s">
        <v>28</v>
      </c>
      <c r="J10" s="27"/>
      <c r="K10" s="27"/>
      <c r="L10" s="27"/>
      <c r="M10" s="27"/>
      <c r="N10" s="27"/>
      <c r="O10" s="27"/>
    </row>
    <row r="11" spans="1:15" ht="14.25" customHeight="1" x14ac:dyDescent="0.25"/>
    <row r="12" spans="1:15" s="3" customFormat="1" ht="87" customHeight="1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4" spans="1:15" ht="66.75" customHeight="1" x14ac:dyDescent="0.25">
      <c r="A14" s="28" t="s">
        <v>0</v>
      </c>
      <c r="B14" s="31" t="s">
        <v>1</v>
      </c>
      <c r="C14" s="31" t="s">
        <v>2</v>
      </c>
      <c r="D14" s="31" t="s">
        <v>3</v>
      </c>
      <c r="E14" s="31" t="s">
        <v>4</v>
      </c>
      <c r="F14" s="31" t="s">
        <v>20</v>
      </c>
      <c r="G14" s="42" t="s">
        <v>5</v>
      </c>
      <c r="H14" s="44" t="s">
        <v>6</v>
      </c>
      <c r="I14" s="45"/>
      <c r="J14" s="45"/>
      <c r="K14" s="45"/>
      <c r="L14" s="45"/>
      <c r="M14" s="46"/>
      <c r="N14" s="31" t="s">
        <v>7</v>
      </c>
      <c r="O14" s="49" t="s">
        <v>8</v>
      </c>
    </row>
    <row r="15" spans="1:15" ht="37.5" customHeight="1" x14ac:dyDescent="0.25">
      <c r="A15" s="30"/>
      <c r="B15" s="33"/>
      <c r="C15" s="33"/>
      <c r="D15" s="33"/>
      <c r="E15" s="33"/>
      <c r="F15" s="33"/>
      <c r="G15" s="43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33"/>
      <c r="O15" s="50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28" t="s">
        <v>10</v>
      </c>
      <c r="B17" s="31" t="s">
        <v>17</v>
      </c>
      <c r="C17" s="34" t="s">
        <v>29</v>
      </c>
      <c r="D17" s="34" t="s">
        <v>18</v>
      </c>
      <c r="E17" s="16">
        <f>E18+E19+E20</f>
        <v>769825.91</v>
      </c>
      <c r="F17" s="18">
        <f>F18+F19+F20</f>
        <v>77393.58</v>
      </c>
      <c r="G17" s="15" t="s">
        <v>11</v>
      </c>
      <c r="H17" s="16">
        <f t="shared" ref="H17:M17" si="0">H18+H19+H20</f>
        <v>692432.33000000007</v>
      </c>
      <c r="I17" s="16">
        <f>I19+I20</f>
        <v>197725.22999999998</v>
      </c>
      <c r="J17" s="16">
        <f t="shared" si="0"/>
        <v>179810.5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37" t="s">
        <v>27</v>
      </c>
    </row>
    <row r="18" spans="1:15" ht="50.25" customHeight="1" x14ac:dyDescent="0.25">
      <c r="A18" s="29"/>
      <c r="B18" s="32"/>
      <c r="C18" s="35"/>
      <c r="D18" s="35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38"/>
    </row>
    <row r="19" spans="1:15" ht="45.75" customHeight="1" x14ac:dyDescent="0.25">
      <c r="A19" s="29"/>
      <c r="B19" s="32"/>
      <c r="C19" s="35"/>
      <c r="D19" s="35"/>
      <c r="E19" s="13">
        <f>H19+F19</f>
        <v>498486.46</v>
      </c>
      <c r="F19" s="11">
        <v>50770.19</v>
      </c>
      <c r="G19" s="17" t="s">
        <v>13</v>
      </c>
      <c r="H19" s="14">
        <f>I19+J19+K19+L19+M19</f>
        <v>447716.27</v>
      </c>
      <c r="I19" s="11">
        <v>128403.62</v>
      </c>
      <c r="J19" s="11">
        <v>112740.49</v>
      </c>
      <c r="K19" s="14">
        <v>206572.16</v>
      </c>
      <c r="L19" s="14">
        <v>0</v>
      </c>
      <c r="M19" s="14">
        <v>0</v>
      </c>
      <c r="N19" s="13">
        <v>0</v>
      </c>
      <c r="O19" s="38"/>
    </row>
    <row r="20" spans="1:15" ht="51" customHeight="1" x14ac:dyDescent="0.25">
      <c r="A20" s="29"/>
      <c r="B20" s="32"/>
      <c r="C20" s="35"/>
      <c r="D20" s="35"/>
      <c r="E20" s="13">
        <f>H20+F20</f>
        <v>271339.45</v>
      </c>
      <c r="F20" s="11">
        <v>26623.39</v>
      </c>
      <c r="G20" s="17" t="s">
        <v>14</v>
      </c>
      <c r="H20" s="14">
        <f>I20+J20+K20+L20+M20</f>
        <v>244716.06</v>
      </c>
      <c r="I20" s="11">
        <v>69321.61</v>
      </c>
      <c r="J20" s="11">
        <v>67070.009999999995</v>
      </c>
      <c r="K20" s="14">
        <v>108324.44</v>
      </c>
      <c r="L20" s="14">
        <v>0</v>
      </c>
      <c r="M20" s="14">
        <v>0</v>
      </c>
      <c r="N20" s="13">
        <v>0</v>
      </c>
      <c r="O20" s="38"/>
    </row>
    <row r="21" spans="1:15" ht="21" customHeight="1" x14ac:dyDescent="0.25">
      <c r="A21" s="30"/>
      <c r="B21" s="33"/>
      <c r="C21" s="36"/>
      <c r="D21" s="36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8"/>
    </row>
    <row r="22" spans="1:15" ht="27" customHeight="1" x14ac:dyDescent="0.25">
      <c r="A22" s="40" t="s">
        <v>16</v>
      </c>
      <c r="B22" s="41"/>
      <c r="C22" s="7"/>
      <c r="D22" s="19"/>
      <c r="E22" s="16">
        <f>E24+E25</f>
        <v>769825.91</v>
      </c>
      <c r="F22" s="16">
        <f>F24+F25</f>
        <v>77393.58</v>
      </c>
      <c r="G22" s="15" t="s">
        <v>9</v>
      </c>
      <c r="H22" s="16">
        <f t="shared" ref="H22:M22" si="1">H23+H24+H25</f>
        <v>692432.33000000007</v>
      </c>
      <c r="I22" s="16">
        <f>I23+I24+I25</f>
        <v>197725.22999999998</v>
      </c>
      <c r="J22" s="16">
        <f t="shared" si="1"/>
        <v>179810.5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38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38"/>
    </row>
    <row r="24" spans="1:15" ht="33.75" customHeight="1" x14ac:dyDescent="0.25">
      <c r="A24" s="8"/>
      <c r="B24" s="8"/>
      <c r="C24" s="7"/>
      <c r="D24" s="7"/>
      <c r="E24" s="13">
        <f>H24+F24</f>
        <v>498486.46</v>
      </c>
      <c r="F24" s="11">
        <v>50770.19</v>
      </c>
      <c r="G24" s="17" t="s">
        <v>13</v>
      </c>
      <c r="H24" s="14">
        <f>I24+J24+K24+L24+M24</f>
        <v>447716.27</v>
      </c>
      <c r="I24" s="14">
        <f>I19</f>
        <v>128403.62</v>
      </c>
      <c r="J24" s="14">
        <f t="shared" ref="J24:L25" si="2">J19</f>
        <v>112740.49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38"/>
    </row>
    <row r="25" spans="1:15" ht="43.5" customHeight="1" x14ac:dyDescent="0.25">
      <c r="A25" s="8"/>
      <c r="B25" s="8"/>
      <c r="C25" s="7"/>
      <c r="D25" s="7"/>
      <c r="E25" s="13">
        <f>H25+F25</f>
        <v>271339.45</v>
      </c>
      <c r="F25" s="11">
        <v>26623.39</v>
      </c>
      <c r="G25" s="17" t="s">
        <v>14</v>
      </c>
      <c r="H25" s="14">
        <f>I25+J25+K25+L25+M25</f>
        <v>244716.06</v>
      </c>
      <c r="I25" s="14">
        <f>I20</f>
        <v>69321.61</v>
      </c>
      <c r="J25" s="14">
        <f t="shared" si="2"/>
        <v>67070.009999999995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39"/>
    </row>
    <row r="26" spans="1:15" s="2" customFormat="1" ht="15.75" x14ac:dyDescent="0.25">
      <c r="B26" s="9"/>
      <c r="O26" s="10" t="s">
        <v>34</v>
      </c>
    </row>
  </sheetData>
  <mergeCells count="25">
    <mergeCell ref="C14:C15"/>
    <mergeCell ref="D14:D15"/>
    <mergeCell ref="E14:E15"/>
    <mergeCell ref="O14:O15"/>
    <mergeCell ref="I8:O8"/>
    <mergeCell ref="I9:O9"/>
    <mergeCell ref="I10:O10"/>
    <mergeCell ref="A17:A21"/>
    <mergeCell ref="B17:B21"/>
    <mergeCell ref="C17:C21"/>
    <mergeCell ref="D17:D21"/>
    <mergeCell ref="O17:O25"/>
    <mergeCell ref="A22:B22"/>
    <mergeCell ref="F14:F15"/>
    <mergeCell ref="G14:G15"/>
    <mergeCell ref="H14:M14"/>
    <mergeCell ref="N14:N15"/>
    <mergeCell ref="A12:O12"/>
    <mergeCell ref="A14:A15"/>
    <mergeCell ref="B14:B15"/>
    <mergeCell ref="N1:O1"/>
    <mergeCell ref="M2:O2"/>
    <mergeCell ref="L3:O3"/>
    <mergeCell ref="L4:O4"/>
    <mergeCell ref="K7:O7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Макарова А.А.</cp:lastModifiedBy>
  <cp:lastPrinted>2021-04-27T11:50:38Z</cp:lastPrinted>
  <dcterms:created xsi:type="dcterms:W3CDTF">2018-07-20T08:25:28Z</dcterms:created>
  <dcterms:modified xsi:type="dcterms:W3CDTF">2021-05-20T13:40:42Z</dcterms:modified>
</cp:coreProperties>
</file>