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960" windowWidth="15600" windowHeight="6195" tabRatio="893"/>
  </bookViews>
  <sheets>
    <sheet name="Приложение 10" sheetId="20" r:id="rId1"/>
  </sheets>
  <definedNames>
    <definedName name="_xlnm.Print_Area" localSheetId="0">'Приложение 10'!$A$1:$O$22</definedName>
  </definedNames>
  <calcPr calcId="145621"/>
</workbook>
</file>

<file path=xl/calcChain.xml><?xml version="1.0" encoding="utf-8"?>
<calcChain xmlns="http://schemas.openxmlformats.org/spreadsheetml/2006/main">
  <c r="N18" i="20" l="1"/>
  <c r="M13" i="20"/>
  <c r="L13" i="20"/>
  <c r="K13" i="20"/>
  <c r="J13" i="20"/>
  <c r="I13" i="20"/>
  <c r="H16" i="20"/>
  <c r="H15" i="20"/>
  <c r="H14" i="20"/>
  <c r="H17" i="20"/>
  <c r="H13" i="20" l="1"/>
  <c r="N13" i="20" s="1"/>
  <c r="N16" i="20"/>
  <c r="N17" i="20"/>
  <c r="N21" i="20"/>
  <c r="N22" i="20"/>
</calcChain>
</file>

<file path=xl/sharedStrings.xml><?xml version="1.0" encoding="utf-8"?>
<sst xmlns="http://schemas.openxmlformats.org/spreadsheetml/2006/main" count="39" uniqueCount="34">
  <si>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</si>
  <si>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</si>
  <si>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</si>
  <si>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</si>
  <si>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</si>
  <si>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</si>
  <si>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</si>
  <si>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</si>
  <si>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</si>
  <si>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</si>
  <si>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</si>
  <si>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</si>
  <si>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</si>
  <si>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</si>
  <si>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</si>
  <si>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Управление ЖКХ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</si>
  <si>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</si>
  <si>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</si>
  <si>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</si>
  <si>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</si>
  <si>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</si>
  <si>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</si>
  <si>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</si>
  <si>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Софинансирование на строительство  канализационной сети мкр-н Востряково г.Домодедово НП "Ручеек"</t>
  </si>
  <si>
    <t>2024 год</t>
  </si>
  <si>
    <t>2023 год</t>
  </si>
  <si>
    <t>Профинансировано на 01.01.2019, (тыс. руб.)</t>
  </si>
  <si>
    <t xml:space="preserve">"Развитие инженерной инфраструктуры и </t>
  </si>
  <si>
    <t xml:space="preserve">энергоэффективности" </t>
  </si>
  <si>
    <t>из расчета на 208 членов некоммерческого партнерства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</si>
  <si>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02.52.  «Софинансирование на строительство сетей канализации в мкрн. Востряково НП «Ручеек» подпрограммы Подпрограмма II «Системы водоотведения»  муниципальной программы «Развитие инженерной инфраструктуры и энергоэффективности»</t>
  </si>
  <si>
    <t>Приложение № 9</t>
  </si>
  <si>
    <t>2018-2022</t>
  </si>
  <si>
    <t>от 31.10.2019 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</si>
</sst>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9" x14ac:knownFonts="1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>
      <protection locked="0"/>
    </xf>
  </cellStyleXfs>
  <cellXfs count="46">
    <xf numFmtId="0" fontId="0" fillId="0" borderId="0" xfId="0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0" fillId="2" borderId="0" xfId="0" applyFont="1" applyFill="1" applyBorder="1"/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/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80" zoomScaleNormal="80" workbookViewId="0">
      <selection activeCell="J6" sqref="J6:O6"/>
    </sheetView>
  </sheetViews>
  <sheetFormatPr defaultRowHeight="12.75" x14ac:dyDescent="0.2"/>
  <cols>
    <col min="1" max="1" width="5.42578125" style="15" customWidth="1"/>
    <col min="2" max="2" width="19.5703125" style="15" customWidth="1"/>
    <col min="3" max="3" width="15.28515625" style="15" customWidth="1"/>
    <col min="4" max="4" width="16.85546875" style="15" customWidth="1"/>
    <col min="5" max="6" width="12.85546875" style="15" customWidth="1"/>
    <col min="7" max="7" width="22.140625" style="15" customWidth="1"/>
    <col min="8" max="8" width="13" style="16" customWidth="1"/>
    <col min="9" max="13" width="11.5703125" style="16" customWidth="1"/>
    <col min="14" max="14" width="15" style="15" customWidth="1"/>
    <col min="15" max="15" width="20.85546875" style="15" customWidth="1"/>
    <col min="16" max="16384" width="9.140625" style="15"/>
  </cols>
  <sheetData>
    <row r="1" spans="1:15" ht="42" customHeight="1" x14ac:dyDescent="0.25">
      <c r="A1" s="17"/>
      <c r="B1" s="18"/>
      <c r="D1" s="18"/>
      <c r="E1" s="19"/>
      <c r="F1" s="20"/>
      <c r="G1" s="21"/>
      <c r="J1" s="1" t="s">
        <v>31</v>
      </c>
      <c r="K1" s="26"/>
      <c r="L1" s="27"/>
      <c r="M1" s="5"/>
      <c r="N1" s="28"/>
      <c r="O1" s="29"/>
    </row>
    <row r="2" spans="1:15" ht="15" x14ac:dyDescent="0.25">
      <c r="A2" s="17"/>
      <c r="B2" s="18"/>
      <c r="D2" s="18"/>
      <c r="E2" s="19"/>
      <c r="F2" s="20"/>
      <c r="G2" s="21"/>
      <c r="J2" s="2" t="s">
        <v>14</v>
      </c>
      <c r="K2" s="3"/>
      <c r="L2" s="4"/>
      <c r="M2" s="5"/>
      <c r="N2" s="28"/>
      <c r="O2" s="29"/>
    </row>
    <row r="3" spans="1:15" ht="15" x14ac:dyDescent="0.25">
      <c r="A3" s="17"/>
      <c r="B3" s="18"/>
      <c r="D3" s="18"/>
      <c r="E3" s="19"/>
      <c r="F3" s="20"/>
      <c r="G3" s="21"/>
      <c r="J3" s="6" t="s">
        <v>27</v>
      </c>
      <c r="K3" s="6"/>
      <c r="L3" s="6"/>
      <c r="M3" s="7"/>
      <c r="N3" s="28"/>
      <c r="O3" s="28"/>
    </row>
    <row r="4" spans="1:15" ht="15" x14ac:dyDescent="0.25">
      <c r="A4" s="17"/>
      <c r="B4" s="18"/>
      <c r="D4" s="18"/>
      <c r="E4" s="19"/>
      <c r="F4" s="20"/>
      <c r="G4" s="21"/>
      <c r="J4" s="6" t="s">
        <v>28</v>
      </c>
      <c r="K4" s="6"/>
      <c r="L4" s="6"/>
      <c r="M4" s="7"/>
      <c r="N4" s="28"/>
      <c r="O4" s="29"/>
    </row>
    <row r="5" spans="1:15" ht="15" customHeight="1" x14ac:dyDescent="0.25">
      <c r="A5" s="17"/>
      <c r="B5" s="18"/>
      <c r="D5" s="18"/>
      <c r="E5" s="19"/>
      <c r="F5" s="20"/>
      <c r="G5" s="21"/>
      <c r="J5" s="6" t="s">
        <v>11</v>
      </c>
      <c r="K5" s="6"/>
      <c r="L5" s="6"/>
      <c r="M5" s="7"/>
      <c r="N5" s="28"/>
      <c r="O5" s="29"/>
    </row>
    <row r="6" spans="1:15" ht="15.75" customHeight="1" x14ac:dyDescent="0.25">
      <c r="A6" s="17"/>
      <c r="B6" s="8"/>
      <c r="C6" s="10"/>
      <c r="D6" s="8"/>
      <c r="E6" s="10"/>
      <c r="F6" s="20"/>
      <c r="G6" s="21"/>
      <c r="J6" s="40" t="s">
        <v>33</v>
      </c>
      <c r="K6" s="40"/>
      <c r="L6" s="40"/>
      <c r="M6" s="40"/>
      <c r="N6" s="40"/>
      <c r="O6" s="40"/>
    </row>
    <row r="7" spans="1:15" s="9" customFormat="1" ht="9.75" customHeight="1" x14ac:dyDescent="0.25">
      <c r="F7" s="22"/>
      <c r="G7" s="22"/>
      <c r="H7" s="13"/>
      <c r="I7" s="13"/>
      <c r="J7" s="13"/>
      <c r="K7" s="13"/>
      <c r="L7" s="13"/>
      <c r="M7" s="13"/>
      <c r="N7" s="11"/>
    </row>
    <row r="8" spans="1:15" s="12" customFormat="1" ht="57.75" customHeight="1" x14ac:dyDescent="0.2">
      <c r="A8" s="44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ht="10.5" customHeight="1" x14ac:dyDescent="0.2">
      <c r="A9" s="14"/>
      <c r="B9" s="14"/>
      <c r="C9" s="14"/>
      <c r="D9" s="14"/>
      <c r="E9" s="14"/>
      <c r="F9" s="14"/>
      <c r="G9" s="14"/>
      <c r="H9" s="32"/>
      <c r="I9" s="32"/>
      <c r="J9" s="32"/>
      <c r="K9" s="32"/>
      <c r="L9" s="32"/>
      <c r="M9" s="32"/>
      <c r="N9" s="14"/>
    </row>
    <row r="10" spans="1:15" ht="60.75" customHeight="1" x14ac:dyDescent="0.2">
      <c r="A10" s="38" t="s">
        <v>7</v>
      </c>
      <c r="B10" s="38" t="s">
        <v>17</v>
      </c>
      <c r="C10" s="38" t="s">
        <v>18</v>
      </c>
      <c r="D10" s="38" t="s">
        <v>19</v>
      </c>
      <c r="E10" s="38" t="s">
        <v>20</v>
      </c>
      <c r="F10" s="38" t="s">
        <v>26</v>
      </c>
      <c r="G10" s="45" t="s">
        <v>6</v>
      </c>
      <c r="H10" s="38" t="s">
        <v>21</v>
      </c>
      <c r="I10" s="38"/>
      <c r="J10" s="38"/>
      <c r="K10" s="38"/>
      <c r="L10" s="38"/>
      <c r="M10" s="38"/>
      <c r="N10" s="38" t="s">
        <v>8</v>
      </c>
      <c r="O10" s="38" t="s">
        <v>22</v>
      </c>
    </row>
    <row r="11" spans="1:15" ht="62.25" customHeight="1" x14ac:dyDescent="0.2">
      <c r="A11" s="38"/>
      <c r="B11" s="38"/>
      <c r="C11" s="38"/>
      <c r="D11" s="38"/>
      <c r="E11" s="38"/>
      <c r="F11" s="38"/>
      <c r="G11" s="45"/>
      <c r="H11" s="36" t="s">
        <v>0</v>
      </c>
      <c r="I11" s="36" t="s">
        <v>12</v>
      </c>
      <c r="J11" s="36" t="s">
        <v>13</v>
      </c>
      <c r="K11" s="36" t="s">
        <v>16</v>
      </c>
      <c r="L11" s="36" t="s">
        <v>25</v>
      </c>
      <c r="M11" s="36" t="s">
        <v>24</v>
      </c>
      <c r="N11" s="38"/>
      <c r="O11" s="38"/>
    </row>
    <row r="12" spans="1:15" ht="15" x14ac:dyDescent="0.2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6">
        <v>12</v>
      </c>
      <c r="M12" s="36">
        <v>13</v>
      </c>
      <c r="N12" s="36">
        <v>14</v>
      </c>
      <c r="O12" s="36">
        <v>13</v>
      </c>
    </row>
    <row r="13" spans="1:15" ht="16.5" customHeight="1" x14ac:dyDescent="0.2">
      <c r="A13" s="38" t="s">
        <v>4</v>
      </c>
      <c r="B13" s="39" t="s">
        <v>23</v>
      </c>
      <c r="C13" s="38" t="s">
        <v>32</v>
      </c>
      <c r="D13" s="38" t="s">
        <v>29</v>
      </c>
      <c r="E13" s="23">
        <v>70200</v>
      </c>
      <c r="F13" s="23">
        <v>10200</v>
      </c>
      <c r="G13" s="33" t="s">
        <v>3</v>
      </c>
      <c r="H13" s="23">
        <f>SUM(H14:H17)</f>
        <v>40000</v>
      </c>
      <c r="I13" s="23">
        <f t="shared" ref="I13:M13" si="0">SUM(I14:I17)</f>
        <v>0</v>
      </c>
      <c r="J13" s="23">
        <f t="shared" si="0"/>
        <v>20000</v>
      </c>
      <c r="K13" s="23">
        <f t="shared" si="0"/>
        <v>20000</v>
      </c>
      <c r="L13" s="23">
        <f t="shared" si="0"/>
        <v>0</v>
      </c>
      <c r="M13" s="23">
        <f t="shared" si="0"/>
        <v>0</v>
      </c>
      <c r="N13" s="25">
        <f>SUM(E13-F13-H13)</f>
        <v>20000</v>
      </c>
      <c r="O13" s="41" t="s">
        <v>15</v>
      </c>
    </row>
    <row r="14" spans="1:15" ht="30.75" customHeight="1" x14ac:dyDescent="0.2">
      <c r="A14" s="38"/>
      <c r="B14" s="39"/>
      <c r="C14" s="38"/>
      <c r="D14" s="38"/>
      <c r="E14" s="23">
        <v>0</v>
      </c>
      <c r="F14" s="23">
        <v>0</v>
      </c>
      <c r="G14" s="33" t="s">
        <v>1</v>
      </c>
      <c r="H14" s="23">
        <f t="shared" ref="H14:H16" si="1">SUM(I14:M14)</f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5">
        <v>0</v>
      </c>
      <c r="O14" s="42"/>
    </row>
    <row r="15" spans="1:15" ht="26.25" customHeight="1" x14ac:dyDescent="0.2">
      <c r="A15" s="38"/>
      <c r="B15" s="39"/>
      <c r="C15" s="38"/>
      <c r="D15" s="38"/>
      <c r="E15" s="23">
        <v>0</v>
      </c>
      <c r="F15" s="23">
        <v>0</v>
      </c>
      <c r="G15" s="33" t="s">
        <v>5</v>
      </c>
      <c r="H15" s="23">
        <f t="shared" si="1"/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42"/>
    </row>
    <row r="16" spans="1:15" ht="38.25" x14ac:dyDescent="0.2">
      <c r="A16" s="38"/>
      <c r="B16" s="39"/>
      <c r="C16" s="38"/>
      <c r="D16" s="38"/>
      <c r="E16" s="23">
        <v>35100</v>
      </c>
      <c r="F16" s="23">
        <v>5100</v>
      </c>
      <c r="G16" s="33" t="s">
        <v>10</v>
      </c>
      <c r="H16" s="23">
        <f t="shared" si="1"/>
        <v>20000</v>
      </c>
      <c r="I16" s="24">
        <v>0</v>
      </c>
      <c r="J16" s="24">
        <v>10000</v>
      </c>
      <c r="K16" s="24">
        <v>10000</v>
      </c>
      <c r="L16" s="24">
        <v>0</v>
      </c>
      <c r="M16" s="24">
        <v>0</v>
      </c>
      <c r="N16" s="25">
        <f>SUM(E16-F16-H16)</f>
        <v>10000</v>
      </c>
      <c r="O16" s="42"/>
    </row>
    <row r="17" spans="1:15" ht="15" x14ac:dyDescent="0.2">
      <c r="A17" s="38"/>
      <c r="B17" s="39"/>
      <c r="C17" s="38"/>
      <c r="D17" s="38"/>
      <c r="E17" s="23">
        <v>35100</v>
      </c>
      <c r="F17" s="23">
        <v>5100</v>
      </c>
      <c r="G17" s="33" t="s">
        <v>2</v>
      </c>
      <c r="H17" s="23">
        <f>SUM(I17:M17)</f>
        <v>20000</v>
      </c>
      <c r="I17" s="24">
        <v>0</v>
      </c>
      <c r="J17" s="24">
        <v>10000</v>
      </c>
      <c r="K17" s="24">
        <v>10000</v>
      </c>
      <c r="L17" s="24">
        <v>0</v>
      </c>
      <c r="M17" s="24">
        <v>0</v>
      </c>
      <c r="N17" s="25">
        <f>E17-F17-H17</f>
        <v>10000</v>
      </c>
      <c r="O17" s="43"/>
    </row>
    <row r="18" spans="1:15" ht="15" customHeight="1" x14ac:dyDescent="0.2">
      <c r="A18" s="37" t="s">
        <v>9</v>
      </c>
      <c r="B18" s="37"/>
      <c r="C18" s="37"/>
      <c r="D18" s="37"/>
      <c r="E18" s="34">
        <v>70200</v>
      </c>
      <c r="F18" s="34">
        <v>10200</v>
      </c>
      <c r="G18" s="30" t="s">
        <v>0</v>
      </c>
      <c r="H18" s="35">
        <v>40000</v>
      </c>
      <c r="I18" s="35">
        <v>0</v>
      </c>
      <c r="J18" s="35">
        <v>20000</v>
      </c>
      <c r="K18" s="35">
        <v>20000</v>
      </c>
      <c r="L18" s="35">
        <v>0</v>
      </c>
      <c r="M18" s="35">
        <v>0</v>
      </c>
      <c r="N18" s="25">
        <f>(E18-F18-H18)</f>
        <v>20000</v>
      </c>
      <c r="O18" s="31"/>
    </row>
    <row r="19" spans="1:15" ht="27.75" customHeight="1" x14ac:dyDescent="0.2">
      <c r="A19" s="37"/>
      <c r="B19" s="37"/>
      <c r="C19" s="37"/>
      <c r="D19" s="37"/>
      <c r="E19" s="34">
        <v>0</v>
      </c>
      <c r="F19" s="34">
        <v>0</v>
      </c>
      <c r="G19" s="30" t="s">
        <v>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25">
        <v>0</v>
      </c>
      <c r="O19" s="31"/>
    </row>
    <row r="20" spans="1:15" ht="28.5" customHeight="1" x14ac:dyDescent="0.2">
      <c r="A20" s="37"/>
      <c r="B20" s="37"/>
      <c r="C20" s="37"/>
      <c r="D20" s="37"/>
      <c r="E20" s="34">
        <v>0</v>
      </c>
      <c r="F20" s="34">
        <v>0</v>
      </c>
      <c r="G20" s="30" t="s">
        <v>5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25">
        <v>0</v>
      </c>
      <c r="O20" s="31"/>
    </row>
    <row r="21" spans="1:15" ht="38.25" x14ac:dyDescent="0.2">
      <c r="A21" s="37"/>
      <c r="B21" s="37"/>
      <c r="C21" s="37"/>
      <c r="D21" s="37"/>
      <c r="E21" s="34">
        <v>35100</v>
      </c>
      <c r="F21" s="34">
        <v>5100</v>
      </c>
      <c r="G21" s="30" t="s">
        <v>10</v>
      </c>
      <c r="H21" s="35">
        <v>20000</v>
      </c>
      <c r="I21" s="35">
        <v>0</v>
      </c>
      <c r="J21" s="35">
        <v>10000</v>
      </c>
      <c r="K21" s="35">
        <v>10000</v>
      </c>
      <c r="L21" s="35">
        <v>0</v>
      </c>
      <c r="M21" s="35">
        <v>0</v>
      </c>
      <c r="N21" s="25">
        <f>E21-F21-H21</f>
        <v>10000</v>
      </c>
      <c r="O21" s="31"/>
    </row>
    <row r="22" spans="1:15" ht="15" x14ac:dyDescent="0.2">
      <c r="A22" s="37"/>
      <c r="B22" s="37"/>
      <c r="C22" s="37"/>
      <c r="D22" s="37"/>
      <c r="E22" s="34">
        <v>35100</v>
      </c>
      <c r="F22" s="34">
        <v>5100</v>
      </c>
      <c r="G22" s="30" t="s">
        <v>2</v>
      </c>
      <c r="H22" s="35">
        <v>20000</v>
      </c>
      <c r="I22" s="35">
        <v>0</v>
      </c>
      <c r="J22" s="35">
        <v>10000</v>
      </c>
      <c r="K22" s="35">
        <v>10000</v>
      </c>
      <c r="L22" s="35">
        <v>0</v>
      </c>
      <c r="M22" s="35">
        <v>0</v>
      </c>
      <c r="N22" s="25">
        <f>E22-F22-H22</f>
        <v>10000</v>
      </c>
      <c r="O22" s="31"/>
    </row>
  </sheetData>
  <mergeCells count="18">
    <mergeCell ref="F10:F11"/>
    <mergeCell ref="G10:G11"/>
    <mergeCell ref="A18:D22"/>
    <mergeCell ref="A13:A17"/>
    <mergeCell ref="B13:B17"/>
    <mergeCell ref="C13:C17"/>
    <mergeCell ref="J6:O6"/>
    <mergeCell ref="O13:O17"/>
    <mergeCell ref="A8:O8"/>
    <mergeCell ref="O10:O11"/>
    <mergeCell ref="A10:A11"/>
    <mergeCell ref="B10:B11"/>
    <mergeCell ref="H10:M10"/>
    <mergeCell ref="D13:D17"/>
    <mergeCell ref="N10:N11"/>
    <mergeCell ref="C10:C11"/>
    <mergeCell ref="D10:D11"/>
    <mergeCell ref="E10:E11"/>
  </mergeCells>
  <pageMargins left="0.7" right="0.7" top="0.35" bottom="0.25" header="0.3" footer="0.17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2021-01-12T13:51:17Z</cp:lastPrinted>
  <dcterms:created xsi:type="dcterms:W3CDTF">1996-10-08T23:32:33Z</dcterms:created>
  <dcterms:modified xsi:type="dcterms:W3CDTF">2021-01-19T15:44:22Z</dcterms:modified>
</cp:coreProperties>
</file>