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3" i="1" l="1"/>
  <c r="H15" i="1" s="1"/>
  <c r="K12" i="1"/>
  <c r="K14" i="1" s="1"/>
  <c r="M13" i="1" l="1"/>
  <c r="L12" i="1"/>
  <c r="L14" i="1" s="1"/>
  <c r="J12" i="1"/>
  <c r="J14" i="1" s="1"/>
  <c r="I12" i="1"/>
  <c r="I14" i="1" s="1"/>
  <c r="H12" i="1" l="1"/>
  <c r="H14" i="1" s="1"/>
  <c r="M12" i="1" l="1"/>
  <c r="M14" i="1" s="1"/>
</calcChain>
</file>

<file path=xl/sharedStrings.xml><?xml version="1.0" encoding="utf-8"?>
<sst xmlns="http://schemas.openxmlformats.org/spreadsheetml/2006/main" count="28" uniqueCount="25">
  <si>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</si>
  <si>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</si>
  <si>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</si>
  <si>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</si>
  <si>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</si>
  <si>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</si>
  <si>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</si>
  <si>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</si>
  <si>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</si>
  <si>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</si>
  <si>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</si>
  <si>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</si>
  <si>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</si>
  <si>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</si>
  <si>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>Строительство дороги с тротуарами и велодорожками по ул. Лунная от ул. 25 лет Октября до ул. Триумфальная              г. Домодедово</t>
  </si>
  <si>
    <t xml:space="preserve">Приложение № 5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</si>
  <si>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</si>
  <si>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</si>
  <si>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2016-2019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</si>
  <si>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</si>
  <si>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</si>
  <si>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</si>
  <si>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1,72 км</t>
  </si>
  <si>
    <t>Всего по мероприятиям</t>
  </si>
  <si>
    <t>адресный перечень объектов строительства, финансирование которых предусмотрено
мероприятием 4. Строительство дороги с тротуарами и велодорожками по ул. Лунная от ул. 25 лет Октября до ул. Триумфальная г. Домодедово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</si>
</sst>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0" fillId="0" borderId="0" xfId="0" applyAlignment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3" t="s">
        <v>15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3" t="s">
        <v>16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3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20" t="s">
        <v>13</v>
      </c>
      <c r="I4" s="21"/>
      <c r="J4" s="21"/>
      <c r="K4" s="21"/>
      <c r="L4" s="21"/>
      <c r="M4" s="21"/>
      <c r="N4" s="21"/>
      <c r="O4" s="21"/>
    </row>
    <row r="5" spans="1:15" ht="15.75" x14ac:dyDescent="0.25">
      <c r="A5" s="1"/>
      <c r="B5" s="2"/>
      <c r="C5" s="2"/>
      <c r="D5" s="2"/>
      <c r="E5" s="2"/>
      <c r="H5" s="20" t="s">
        <v>21</v>
      </c>
      <c r="I5" s="21"/>
      <c r="J5" s="21"/>
      <c r="K5" s="21"/>
      <c r="L5" s="21"/>
      <c r="M5" s="21"/>
      <c r="N5" s="21"/>
      <c r="O5" s="21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4" customFormat="1" ht="12.75" x14ac:dyDescent="0.2"/>
    <row r="9" spans="1:15" s="4" customFormat="1" ht="70.5" customHeight="1" x14ac:dyDescent="0.2">
      <c r="A9" s="22" t="s">
        <v>0</v>
      </c>
      <c r="B9" s="22" t="s">
        <v>17</v>
      </c>
      <c r="C9" s="22" t="s">
        <v>1</v>
      </c>
      <c r="D9" s="22" t="s">
        <v>2</v>
      </c>
      <c r="E9" s="22" t="s">
        <v>3</v>
      </c>
      <c r="F9" s="22" t="s">
        <v>11</v>
      </c>
      <c r="G9" s="33" t="s">
        <v>4</v>
      </c>
      <c r="H9" s="35" t="s">
        <v>5</v>
      </c>
      <c r="I9" s="36"/>
      <c r="J9" s="36"/>
      <c r="K9" s="36"/>
      <c r="L9" s="37"/>
      <c r="M9" s="22" t="s">
        <v>6</v>
      </c>
      <c r="N9" s="22" t="s">
        <v>19</v>
      </c>
    </row>
    <row r="10" spans="1:15" s="4" customFormat="1" ht="27" customHeight="1" x14ac:dyDescent="0.2">
      <c r="A10" s="23"/>
      <c r="B10" s="23"/>
      <c r="C10" s="23"/>
      <c r="D10" s="23"/>
      <c r="E10" s="23"/>
      <c r="F10" s="23"/>
      <c r="G10" s="34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23"/>
      <c r="N10" s="23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4">
        <v>13</v>
      </c>
    </row>
    <row r="12" spans="1:15" s="4" customFormat="1" ht="22.5" customHeight="1" x14ac:dyDescent="0.2">
      <c r="A12" s="25" t="s">
        <v>8</v>
      </c>
      <c r="B12" s="27" t="s">
        <v>14</v>
      </c>
      <c r="C12" s="31" t="s">
        <v>18</v>
      </c>
      <c r="D12" s="31" t="s">
        <v>22</v>
      </c>
      <c r="E12" s="29">
        <v>254508.22</v>
      </c>
      <c r="F12" s="31">
        <v>15489.41</v>
      </c>
      <c r="G12" s="6" t="s">
        <v>9</v>
      </c>
      <c r="H12" s="9">
        <f t="shared" ref="H12:M12" si="0">H13</f>
        <v>160412.91</v>
      </c>
      <c r="I12" s="9">
        <f t="shared" si="0"/>
        <v>139296.91</v>
      </c>
      <c r="J12" s="9">
        <f t="shared" si="0"/>
        <v>21116</v>
      </c>
      <c r="K12" s="9">
        <f t="shared" si="0"/>
        <v>0</v>
      </c>
      <c r="L12" s="9">
        <f t="shared" si="0"/>
        <v>0</v>
      </c>
      <c r="M12" s="9">
        <f t="shared" si="0"/>
        <v>78605.899999999994</v>
      </c>
      <c r="N12" s="15"/>
    </row>
    <row r="13" spans="1:15" s="4" customFormat="1" ht="92.25" customHeight="1" x14ac:dyDescent="0.2">
      <c r="A13" s="26"/>
      <c r="B13" s="28"/>
      <c r="C13" s="32"/>
      <c r="D13" s="32"/>
      <c r="E13" s="30"/>
      <c r="F13" s="32"/>
      <c r="G13" s="6" t="s">
        <v>10</v>
      </c>
      <c r="H13" s="9">
        <f>I13+J13+K13+L13</f>
        <v>160412.91</v>
      </c>
      <c r="I13" s="9">
        <v>139296.91</v>
      </c>
      <c r="J13" s="9">
        <v>21116</v>
      </c>
      <c r="K13" s="9">
        <v>0</v>
      </c>
      <c r="L13" s="9">
        <v>0</v>
      </c>
      <c r="M13" s="9">
        <f>E12-H13-F12</f>
        <v>78605.899999999994</v>
      </c>
      <c r="N13" s="6" t="s">
        <v>20</v>
      </c>
    </row>
    <row r="14" spans="1:15" s="4" customFormat="1" ht="12.75" x14ac:dyDescent="0.2">
      <c r="A14" s="38" t="s">
        <v>23</v>
      </c>
      <c r="B14" s="39"/>
      <c r="C14" s="6"/>
      <c r="D14" s="6"/>
      <c r="E14" s="6"/>
      <c r="F14" s="6"/>
      <c r="G14" s="7" t="s">
        <v>7</v>
      </c>
      <c r="H14" s="10">
        <f t="shared" ref="H14:L14" si="1">H12</f>
        <v>160412.91</v>
      </c>
      <c r="I14" s="10">
        <f t="shared" si="1"/>
        <v>139296.91</v>
      </c>
      <c r="J14" s="10">
        <f t="shared" si="1"/>
        <v>21116</v>
      </c>
      <c r="K14" s="12">
        <f t="shared" ref="K14" si="2">K12</f>
        <v>0</v>
      </c>
      <c r="L14" s="12">
        <f t="shared" si="1"/>
        <v>0</v>
      </c>
      <c r="M14" s="9">
        <f>M12</f>
        <v>78605.899999999994</v>
      </c>
      <c r="N14" s="15"/>
    </row>
    <row r="15" spans="1:15" s="4" customFormat="1" ht="68.25" customHeight="1" x14ac:dyDescent="0.2">
      <c r="A15" s="17"/>
      <c r="B15" s="18"/>
      <c r="C15" s="18"/>
      <c r="D15" s="18"/>
      <c r="E15" s="18"/>
      <c r="F15" s="19"/>
      <c r="G15" s="16" t="s">
        <v>10</v>
      </c>
      <c r="H15" s="10">
        <f>H13</f>
        <v>160412.91</v>
      </c>
      <c r="I15" s="10">
        <f>I13</f>
        <v>139296.91</v>
      </c>
      <c r="J15" s="10">
        <f>J13</f>
        <v>21116</v>
      </c>
      <c r="K15" s="12">
        <f>K13</f>
        <v>0</v>
      </c>
      <c r="L15" s="12">
        <f>L13</f>
        <v>0</v>
      </c>
      <c r="M15" s="9"/>
      <c r="N15" s="6" t="s">
        <v>20</v>
      </c>
    </row>
    <row r="16" spans="1:15" s="4" customFormat="1" ht="12.75" x14ac:dyDescent="0.2"/>
  </sheetData>
  <mergeCells count="20">
    <mergeCell ref="A14:B14"/>
    <mergeCell ref="A9:A10"/>
    <mergeCell ref="B9:B10"/>
    <mergeCell ref="C9:C10"/>
    <mergeCell ref="D9:D10"/>
    <mergeCell ref="C12:C13"/>
    <mergeCell ref="D12:D13"/>
    <mergeCell ref="H4:O4"/>
    <mergeCell ref="N9:N10"/>
    <mergeCell ref="A7:M7"/>
    <mergeCell ref="A12:A13"/>
    <mergeCell ref="B12:B13"/>
    <mergeCell ref="E9:E10"/>
    <mergeCell ref="F9:F10"/>
    <mergeCell ref="E12:E13"/>
    <mergeCell ref="F12:F13"/>
    <mergeCell ref="G9:G10"/>
    <mergeCell ref="H9:L9"/>
    <mergeCell ref="H5:O5"/>
    <mergeCell ref="M9:M10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2019-10-03T07:29:00Z</dcterms:modified>
</cp:coreProperties>
</file>