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960" windowWidth="15600" windowHeight="6195" tabRatio="893"/>
  </bookViews>
  <sheets>
    <sheet name="Приложение 9" sheetId="20" r:id="rId1"/>
  </sheets>
  <definedNames>
    <definedName name="_xlnm.Print_Area" localSheetId="0">'Приложение 9'!$A$2:$Q$30</definedName>
  </definedNames>
  <calcPr calcId="145621"/>
</workbook>
</file>

<file path=xl/calcChain.xml><?xml version="1.0" encoding="utf-8"?>
<calcChain xmlns="http://schemas.openxmlformats.org/spreadsheetml/2006/main">
  <c r="N26" i="20" l="1"/>
  <c r="N21" i="20" l="1"/>
  <c r="N24" i="20"/>
  <c r="N25" i="20"/>
  <c r="N29" i="20"/>
  <c r="N30" i="20"/>
</calcChain>
</file>

<file path=xl/sharedStrings.xml><?xml version="1.0" encoding="utf-8"?>
<sst xmlns="http://schemas.openxmlformats.org/spreadsheetml/2006/main" count="45" uniqueCount="40">
  <si>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</si>
  <si>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</si>
  <si>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</si>
  <si>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</si>
  <si>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</si>
  <si>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</si>
  <si>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</si>
  <si>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</si>
  <si>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</si>
  <si>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</si>
  <si>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</si>
  <si>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</si>
  <si>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</si>
  <si>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</si>
  <si>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</si>
  <si>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Управление ЖКХ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</si>
  <si>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</si>
  <si>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</si>
  <si>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</si>
  <si>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</si>
  <si>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</si>
  <si>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</si>
  <si>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</si>
  <si>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</si>
  <si>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</si>
  <si>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01.01.2019, (тыс. руб.)</t>
  </si>
  <si>
    <t xml:space="preserve">"Развитие инженерной инфраструктуры и </t>
  </si>
  <si>
    <t xml:space="preserve">энергоэффективности" </t>
  </si>
  <si>
    <t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02.51.  «Софинансирование на строительство сетей водоотведения в мкр.Востряково (НП "Полесье")» подпрограммы Подпрограмма II «Системы водоотведения»  муниципальной программы «Развитие инженерной инфраструктуры и энергоэффективности»</t>
  </si>
  <si>
    <t>из расчета на 38 членов некоммерческого партнерства</t>
  </si>
  <si>
    <t>Софинансирование на строительство сетей водоотведения в мкр.Востряково (НП "Полесье")</t>
  </si>
  <si>
    <t xml:space="preserve"> к Постановлению "О внесении изменений  в муниципальную программу </t>
  </si>
  <si>
    <t xml:space="preserve"> 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</si>
  <si>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 2291</t>
  </si>
  <si>
    <t>"Приложение № 8</t>
  </si>
  <si>
    <t>от  31.10.2021  №2291</t>
  </si>
  <si>
    <t xml:space="preserve">                                            Приложение №5</t>
  </si>
  <si>
    <t>5 00,00</t>
  </si>
  <si>
    <t>2020-2022</t>
  </si>
  <si>
    <t>от 08.12.2021   № 2803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</si>
</sst>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8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>
      <protection locked="0"/>
    </xf>
  </cellStyleXfs>
  <cellXfs count="50">
    <xf numFmtId="0" fontId="0" fillId="0" borderId="0" xfId="0"/>
    <xf numFmtId="165" fontId="2" fillId="2" borderId="0" xfId="0" applyNumberFormat="1" applyFont="1" applyFill="1" applyAlignment="1"/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9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left"/>
    </xf>
    <xf numFmtId="0" fontId="8" fillId="2" borderId="0" xfId="0" applyFont="1" applyFill="1" applyBorder="1"/>
    <xf numFmtId="165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5" fillId="2" borderId="1" xfId="0" applyFont="1" applyFill="1" applyBorder="1" applyAlignment="1">
      <alignment vertical="top" wrapText="1"/>
    </xf>
    <xf numFmtId="0" fontId="16" fillId="2" borderId="1" xfId="0" applyFont="1" applyFill="1" applyBorder="1"/>
    <xf numFmtId="0" fontId="9" fillId="2" borderId="0" xfId="0" applyFont="1" applyFill="1" applyAlignment="1">
      <alignment horizontal="center"/>
    </xf>
    <xf numFmtId="0" fontId="6" fillId="2" borderId="1" xfId="0" applyFont="1" applyFill="1" applyBorder="1" applyAlignment="1">
      <alignment vertical="top" wrapText="1"/>
    </xf>
    <xf numFmtId="4" fontId="14" fillId="2" borderId="1" xfId="0" applyNumberFormat="1" applyFont="1" applyFill="1" applyBorder="1" applyAlignment="1">
      <alignment horizontal="center" vertical="top" wrapText="1"/>
    </xf>
    <xf numFmtId="4" fontId="14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4" fontId="17" fillId="0" borderId="0" xfId="0" applyNumberFormat="1" applyFont="1" applyFill="1" applyAlignment="1">
      <alignment horizontal="right"/>
    </xf>
    <xf numFmtId="4" fontId="10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center"/>
    </xf>
    <xf numFmtId="4" fontId="17" fillId="0" borderId="0" xfId="0" applyNumberFormat="1" applyFont="1" applyFill="1" applyAlignment="1"/>
    <xf numFmtId="4" fontId="17" fillId="0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165" fontId="2" fillId="2" borderId="0" xfId="0" applyNumberFormat="1" applyFont="1" applyFill="1" applyAlignment="1">
      <alignment horizontal="right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1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30"/>
  <sheetViews>
    <sheetView tabSelected="1" zoomScale="80" zoomScaleNormal="80" workbookViewId="0">
      <selection activeCell="J8" sqref="J8"/>
    </sheetView>
  </sheetViews>
  <sheetFormatPr defaultRowHeight="12.75" x14ac:dyDescent="0.2"/>
  <cols>
    <col min="1" max="1" width="5.42578125" style="10" customWidth="1"/>
    <col min="2" max="2" width="19.5703125" style="10" customWidth="1"/>
    <col min="3" max="3" width="15.28515625" style="10" customWidth="1"/>
    <col min="4" max="4" width="16.85546875" style="10" customWidth="1"/>
    <col min="5" max="6" width="12.85546875" style="10" customWidth="1"/>
    <col min="7" max="7" width="22.140625" style="10" customWidth="1"/>
    <col min="8" max="8" width="13" style="11" customWidth="1"/>
    <col min="9" max="9" width="11.5703125" style="11" customWidth="1"/>
    <col min="10" max="10" width="15.7109375" style="11" customWidth="1"/>
    <col min="11" max="13" width="11.5703125" style="11" customWidth="1"/>
    <col min="14" max="14" width="15" style="10" customWidth="1"/>
    <col min="15" max="15" width="20.85546875" style="10" customWidth="1"/>
    <col min="16" max="16384" width="9.140625" style="10"/>
  </cols>
  <sheetData>
    <row r="3" spans="1:17" ht="15" x14ac:dyDescent="0.25">
      <c r="I3" s="32"/>
      <c r="J3" s="27" t="s">
        <v>36</v>
      </c>
      <c r="K3" s="27"/>
      <c r="L3" s="28"/>
      <c r="M3" s="28"/>
      <c r="N3" s="29"/>
      <c r="O3" s="29"/>
      <c r="P3" s="33"/>
      <c r="Q3" s="33"/>
    </row>
    <row r="4" spans="1:17" ht="15" x14ac:dyDescent="0.25">
      <c r="I4" s="32"/>
      <c r="J4" s="30" t="s">
        <v>31</v>
      </c>
      <c r="K4" s="30"/>
      <c r="L4" s="30"/>
      <c r="M4" s="30"/>
      <c r="N4" s="30"/>
      <c r="O4" s="30"/>
      <c r="P4" s="33"/>
      <c r="Q4" s="33"/>
    </row>
    <row r="5" spans="1:17" ht="15" x14ac:dyDescent="0.25">
      <c r="I5" s="32"/>
      <c r="J5" s="30" t="s">
        <v>32</v>
      </c>
      <c r="K5" s="30"/>
      <c r="L5" s="30"/>
      <c r="M5" s="30"/>
      <c r="N5" s="30"/>
      <c r="O5" s="29"/>
      <c r="P5" s="33"/>
      <c r="Q5" s="33"/>
    </row>
    <row r="6" spans="1:17" ht="15" x14ac:dyDescent="0.25">
      <c r="I6" s="32"/>
      <c r="J6" s="30" t="s">
        <v>33</v>
      </c>
      <c r="K6" s="30"/>
      <c r="L6" s="30"/>
      <c r="M6" s="30"/>
      <c r="N6" s="30"/>
      <c r="O6" s="30"/>
      <c r="P6" s="33"/>
      <c r="Q6" s="33"/>
    </row>
    <row r="7" spans="1:17" ht="15" x14ac:dyDescent="0.25">
      <c r="I7" s="32"/>
      <c r="J7" s="30"/>
      <c r="K7" s="30"/>
      <c r="L7" s="30"/>
      <c r="M7" s="30"/>
      <c r="N7" s="30"/>
      <c r="O7" s="30"/>
      <c r="P7" s="33"/>
      <c r="Q7" s="33"/>
    </row>
    <row r="8" spans="1:17" ht="15" x14ac:dyDescent="0.25">
      <c r="I8" s="32"/>
      <c r="J8" s="30" t="s">
        <v>39</v>
      </c>
      <c r="K8" s="30"/>
      <c r="L8" s="30"/>
      <c r="M8" s="30"/>
      <c r="N8" s="30"/>
      <c r="O8" s="30"/>
      <c r="P8" s="33"/>
      <c r="Q8" s="33"/>
    </row>
    <row r="9" spans="1:17" ht="42" customHeight="1" x14ac:dyDescent="0.25">
      <c r="A9" s="12"/>
      <c r="B9" s="13"/>
      <c r="D9" s="13"/>
      <c r="E9" s="14"/>
      <c r="F9" s="15"/>
      <c r="G9" s="16"/>
      <c r="I9" s="32"/>
      <c r="J9" s="31" t="s">
        <v>34</v>
      </c>
      <c r="K9" s="28"/>
      <c r="L9" s="28"/>
      <c r="M9" s="28"/>
      <c r="N9" s="29"/>
      <c r="O9" s="29"/>
      <c r="P9" s="33"/>
      <c r="Q9" s="33"/>
    </row>
    <row r="10" spans="1:17" ht="15" x14ac:dyDescent="0.25">
      <c r="A10" s="12"/>
      <c r="B10" s="13"/>
      <c r="D10" s="13"/>
      <c r="E10" s="14"/>
      <c r="F10" s="15"/>
      <c r="G10" s="16"/>
      <c r="I10" s="32"/>
      <c r="J10" s="1" t="s">
        <v>14</v>
      </c>
      <c r="K10" s="34"/>
      <c r="L10" s="35"/>
      <c r="M10" s="36"/>
      <c r="N10" s="37"/>
      <c r="O10" s="38"/>
      <c r="P10" s="33"/>
      <c r="Q10" s="33"/>
    </row>
    <row r="11" spans="1:17" ht="15" x14ac:dyDescent="0.25">
      <c r="A11" s="12"/>
      <c r="B11" s="13"/>
      <c r="D11" s="13"/>
      <c r="E11" s="14"/>
      <c r="F11" s="15"/>
      <c r="G11" s="16"/>
      <c r="I11" s="32"/>
      <c r="J11" s="2" t="s">
        <v>26</v>
      </c>
      <c r="K11" s="2"/>
      <c r="L11" s="2"/>
      <c r="M11" s="3"/>
      <c r="N11" s="37"/>
      <c r="O11" s="37"/>
      <c r="P11" s="33"/>
      <c r="Q11" s="33"/>
    </row>
    <row r="12" spans="1:17" ht="15" x14ac:dyDescent="0.25">
      <c r="A12" s="12"/>
      <c r="B12" s="13"/>
      <c r="D12" s="13"/>
      <c r="E12" s="14"/>
      <c r="F12" s="15"/>
      <c r="G12" s="16"/>
      <c r="I12" s="32"/>
      <c r="J12" s="2" t="s">
        <v>27</v>
      </c>
      <c r="K12" s="2"/>
      <c r="L12" s="2"/>
      <c r="M12" s="3"/>
      <c r="N12" s="37"/>
      <c r="O12" s="38"/>
      <c r="P12" s="33"/>
      <c r="Q12" s="33"/>
    </row>
    <row r="13" spans="1:17" ht="15" customHeight="1" x14ac:dyDescent="0.25">
      <c r="A13" s="12"/>
      <c r="B13" s="13"/>
      <c r="D13" s="13"/>
      <c r="E13" s="14"/>
      <c r="F13" s="15"/>
      <c r="G13" s="16"/>
      <c r="I13" s="32"/>
      <c r="J13" s="2" t="s">
        <v>11</v>
      </c>
      <c r="K13" s="2"/>
      <c r="L13" s="2"/>
      <c r="M13" s="3"/>
      <c r="N13" s="37"/>
      <c r="O13" s="38"/>
      <c r="P13" s="33"/>
      <c r="Q13" s="33"/>
    </row>
    <row r="14" spans="1:17" ht="15.75" customHeight="1" x14ac:dyDescent="0.25">
      <c r="A14" s="12"/>
      <c r="B14" s="4"/>
      <c r="C14" s="6"/>
      <c r="D14" s="4"/>
      <c r="E14" s="6"/>
      <c r="F14" s="15"/>
      <c r="G14" s="16"/>
      <c r="I14" s="32"/>
      <c r="J14" s="41" t="s">
        <v>35</v>
      </c>
      <c r="K14" s="41"/>
      <c r="L14" s="41"/>
      <c r="M14" s="41"/>
      <c r="N14" s="41"/>
      <c r="O14" s="41"/>
      <c r="P14" s="33"/>
      <c r="Q14" s="33"/>
    </row>
    <row r="15" spans="1:17" s="5" customFormat="1" ht="9.75" customHeight="1" x14ac:dyDescent="0.25">
      <c r="F15" s="17"/>
      <c r="G15" s="17"/>
      <c r="H15" s="8"/>
      <c r="I15" s="39"/>
      <c r="J15" s="39"/>
      <c r="K15" s="39"/>
      <c r="L15" s="39"/>
      <c r="M15" s="39"/>
      <c r="N15" s="40"/>
      <c r="O15" s="33"/>
      <c r="P15" s="33"/>
      <c r="Q15" s="33"/>
    </row>
    <row r="16" spans="1:17" s="7" customFormat="1" ht="57.75" customHeight="1" x14ac:dyDescent="0.2">
      <c r="A16" s="45" t="s">
        <v>28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</row>
    <row r="17" spans="1:15" ht="10.5" customHeight="1" x14ac:dyDescent="0.2">
      <c r="A17" s="9"/>
      <c r="B17" s="9"/>
      <c r="C17" s="9"/>
      <c r="D17" s="9"/>
      <c r="E17" s="9"/>
      <c r="F17" s="9"/>
      <c r="G17" s="9"/>
      <c r="H17" s="22"/>
      <c r="I17" s="22"/>
      <c r="J17" s="22"/>
      <c r="K17" s="22"/>
      <c r="L17" s="22"/>
      <c r="M17" s="22"/>
      <c r="N17" s="9"/>
    </row>
    <row r="18" spans="1:15" ht="60.75" customHeight="1" x14ac:dyDescent="0.2">
      <c r="A18" s="46" t="s">
        <v>7</v>
      </c>
      <c r="B18" s="46" t="s">
        <v>17</v>
      </c>
      <c r="C18" s="46" t="s">
        <v>18</v>
      </c>
      <c r="D18" s="46" t="s">
        <v>19</v>
      </c>
      <c r="E18" s="46" t="s">
        <v>20</v>
      </c>
      <c r="F18" s="46" t="s">
        <v>25</v>
      </c>
      <c r="G18" s="47" t="s">
        <v>6</v>
      </c>
      <c r="H18" s="46" t="s">
        <v>21</v>
      </c>
      <c r="I18" s="46"/>
      <c r="J18" s="46"/>
      <c r="K18" s="46"/>
      <c r="L18" s="46"/>
      <c r="M18" s="46"/>
      <c r="N18" s="46" t="s">
        <v>8</v>
      </c>
      <c r="O18" s="46" t="s">
        <v>22</v>
      </c>
    </row>
    <row r="19" spans="1:15" ht="62.25" customHeight="1" x14ac:dyDescent="0.2">
      <c r="A19" s="46"/>
      <c r="B19" s="46"/>
      <c r="C19" s="46"/>
      <c r="D19" s="46"/>
      <c r="E19" s="46"/>
      <c r="F19" s="46"/>
      <c r="G19" s="47"/>
      <c r="H19" s="26" t="s">
        <v>0</v>
      </c>
      <c r="I19" s="26" t="s">
        <v>12</v>
      </c>
      <c r="J19" s="26" t="s">
        <v>13</v>
      </c>
      <c r="K19" s="26" t="s">
        <v>16</v>
      </c>
      <c r="L19" s="26" t="s">
        <v>24</v>
      </c>
      <c r="M19" s="26" t="s">
        <v>23</v>
      </c>
      <c r="N19" s="46"/>
      <c r="O19" s="46"/>
    </row>
    <row r="20" spans="1:15" ht="15" x14ac:dyDescent="0.2">
      <c r="A20" s="26">
        <v>1</v>
      </c>
      <c r="B20" s="26">
        <v>2</v>
      </c>
      <c r="C20" s="26">
        <v>3</v>
      </c>
      <c r="D20" s="26">
        <v>4</v>
      </c>
      <c r="E20" s="26">
        <v>5</v>
      </c>
      <c r="F20" s="26">
        <v>6</v>
      </c>
      <c r="G20" s="26">
        <v>7</v>
      </c>
      <c r="H20" s="26">
        <v>8</v>
      </c>
      <c r="I20" s="26">
        <v>9</v>
      </c>
      <c r="J20" s="26">
        <v>10</v>
      </c>
      <c r="K20" s="26">
        <v>11</v>
      </c>
      <c r="L20" s="26">
        <v>12</v>
      </c>
      <c r="M20" s="26">
        <v>13</v>
      </c>
      <c r="N20" s="26">
        <v>14</v>
      </c>
      <c r="O20" s="26">
        <v>13</v>
      </c>
    </row>
    <row r="21" spans="1:15" ht="16.5" customHeight="1" x14ac:dyDescent="0.2">
      <c r="A21" s="46" t="s">
        <v>4</v>
      </c>
      <c r="B21" s="49" t="s">
        <v>30</v>
      </c>
      <c r="C21" s="46" t="s">
        <v>38</v>
      </c>
      <c r="D21" s="46" t="s">
        <v>29</v>
      </c>
      <c r="E21" s="25">
        <v>32000</v>
      </c>
      <c r="F21" s="18">
        <v>0</v>
      </c>
      <c r="G21" s="23" t="s">
        <v>3</v>
      </c>
      <c r="H21" s="25">
        <v>32000</v>
      </c>
      <c r="I21" s="25">
        <v>1000</v>
      </c>
      <c r="J21" s="25">
        <v>21000</v>
      </c>
      <c r="K21" s="25">
        <v>10000</v>
      </c>
      <c r="L21" s="25">
        <v>0</v>
      </c>
      <c r="M21" s="25">
        <v>0</v>
      </c>
      <c r="N21" s="19">
        <f>SUM(E21-F21-H21)</f>
        <v>0</v>
      </c>
      <c r="O21" s="42" t="s">
        <v>15</v>
      </c>
    </row>
    <row r="22" spans="1:15" ht="30.75" customHeight="1" x14ac:dyDescent="0.2">
      <c r="A22" s="46"/>
      <c r="B22" s="49"/>
      <c r="C22" s="46"/>
      <c r="D22" s="46"/>
      <c r="E22" s="25">
        <v>0</v>
      </c>
      <c r="F22" s="18">
        <v>0</v>
      </c>
      <c r="G22" s="23" t="s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19">
        <v>0</v>
      </c>
      <c r="O22" s="43"/>
    </row>
    <row r="23" spans="1:15" ht="26.25" customHeight="1" x14ac:dyDescent="0.2">
      <c r="A23" s="46"/>
      <c r="B23" s="49"/>
      <c r="C23" s="46"/>
      <c r="D23" s="46"/>
      <c r="E23" s="25">
        <v>0</v>
      </c>
      <c r="F23" s="18">
        <v>0</v>
      </c>
      <c r="G23" s="23" t="s">
        <v>5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19">
        <v>0</v>
      </c>
      <c r="O23" s="43"/>
    </row>
    <row r="24" spans="1:15" ht="38.25" x14ac:dyDescent="0.2">
      <c r="A24" s="46"/>
      <c r="B24" s="49"/>
      <c r="C24" s="46"/>
      <c r="D24" s="46"/>
      <c r="E24" s="25">
        <v>16000</v>
      </c>
      <c r="F24" s="18">
        <v>0</v>
      </c>
      <c r="G24" s="23" t="s">
        <v>10</v>
      </c>
      <c r="H24" s="25">
        <v>16000</v>
      </c>
      <c r="I24" s="25">
        <v>500</v>
      </c>
      <c r="J24" s="25">
        <v>10500</v>
      </c>
      <c r="K24" s="25">
        <v>5000</v>
      </c>
      <c r="L24" s="25">
        <v>0</v>
      </c>
      <c r="M24" s="25">
        <v>0</v>
      </c>
      <c r="N24" s="19">
        <f>SUM(E24-F24-H24)</f>
        <v>0</v>
      </c>
      <c r="O24" s="43"/>
    </row>
    <row r="25" spans="1:15" ht="15" x14ac:dyDescent="0.2">
      <c r="A25" s="46"/>
      <c r="B25" s="49"/>
      <c r="C25" s="46"/>
      <c r="D25" s="46"/>
      <c r="E25" s="25">
        <v>16000</v>
      </c>
      <c r="F25" s="18">
        <v>0</v>
      </c>
      <c r="G25" s="23" t="s">
        <v>2</v>
      </c>
      <c r="H25" s="25">
        <v>16000</v>
      </c>
      <c r="I25" s="25">
        <v>500</v>
      </c>
      <c r="J25" s="25">
        <v>10500</v>
      </c>
      <c r="K25" s="25">
        <v>5000</v>
      </c>
      <c r="L25" s="25">
        <v>0</v>
      </c>
      <c r="M25" s="25">
        <v>0</v>
      </c>
      <c r="N25" s="19">
        <f>E25-F25-H25</f>
        <v>0</v>
      </c>
      <c r="O25" s="44"/>
    </row>
    <row r="26" spans="1:15" ht="15" customHeight="1" x14ac:dyDescent="0.2">
      <c r="A26" s="48" t="s">
        <v>9</v>
      </c>
      <c r="B26" s="48"/>
      <c r="C26" s="48"/>
      <c r="D26" s="48"/>
      <c r="E26" s="25">
        <v>32000</v>
      </c>
      <c r="F26" s="24">
        <v>0</v>
      </c>
      <c r="G26" s="20" t="s">
        <v>0</v>
      </c>
      <c r="H26" s="25">
        <v>32000</v>
      </c>
      <c r="I26" s="25">
        <v>1000</v>
      </c>
      <c r="J26" s="25">
        <v>21000</v>
      </c>
      <c r="K26" s="25">
        <v>10000</v>
      </c>
      <c r="L26" s="25">
        <v>0</v>
      </c>
      <c r="M26" s="25">
        <v>0</v>
      </c>
      <c r="N26" s="19">
        <f>(E26-F26-H26)</f>
        <v>0</v>
      </c>
      <c r="O26" s="21"/>
    </row>
    <row r="27" spans="1:15" ht="27.75" customHeight="1" x14ac:dyDescent="0.2">
      <c r="A27" s="48"/>
      <c r="B27" s="48"/>
      <c r="C27" s="48"/>
      <c r="D27" s="48"/>
      <c r="E27" s="25">
        <v>0</v>
      </c>
      <c r="F27" s="24">
        <v>0</v>
      </c>
      <c r="G27" s="20" t="s">
        <v>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19">
        <v>0</v>
      </c>
      <c r="O27" s="21"/>
    </row>
    <row r="28" spans="1:15" ht="28.5" customHeight="1" x14ac:dyDescent="0.2">
      <c r="A28" s="48"/>
      <c r="B28" s="48"/>
      <c r="C28" s="48"/>
      <c r="D28" s="48"/>
      <c r="E28" s="25">
        <v>0</v>
      </c>
      <c r="F28" s="24">
        <v>0</v>
      </c>
      <c r="G28" s="20" t="s">
        <v>5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19">
        <v>0</v>
      </c>
      <c r="O28" s="21"/>
    </row>
    <row r="29" spans="1:15" ht="38.25" x14ac:dyDescent="0.2">
      <c r="A29" s="48"/>
      <c r="B29" s="48"/>
      <c r="C29" s="48"/>
      <c r="D29" s="48"/>
      <c r="E29" s="25">
        <v>16000</v>
      </c>
      <c r="F29" s="24">
        <v>0</v>
      </c>
      <c r="G29" s="20" t="s">
        <v>10</v>
      </c>
      <c r="H29" s="25">
        <v>16000</v>
      </c>
      <c r="I29" s="25">
        <v>500</v>
      </c>
      <c r="J29" s="25">
        <v>10500</v>
      </c>
      <c r="K29" s="25" t="s">
        <v>37</v>
      </c>
      <c r="L29" s="25">
        <v>0</v>
      </c>
      <c r="M29" s="25">
        <v>0</v>
      </c>
      <c r="N29" s="19">
        <f>E29-F29-H29</f>
        <v>0</v>
      </c>
      <c r="O29" s="21"/>
    </row>
    <row r="30" spans="1:15" ht="15" x14ac:dyDescent="0.2">
      <c r="A30" s="48"/>
      <c r="B30" s="48"/>
      <c r="C30" s="48"/>
      <c r="D30" s="48"/>
      <c r="E30" s="25">
        <v>16000</v>
      </c>
      <c r="F30" s="24">
        <v>0</v>
      </c>
      <c r="G30" s="20" t="s">
        <v>2</v>
      </c>
      <c r="H30" s="25">
        <v>16000</v>
      </c>
      <c r="I30" s="25">
        <v>500</v>
      </c>
      <c r="J30" s="25">
        <v>10500</v>
      </c>
      <c r="K30" s="25">
        <v>5000</v>
      </c>
      <c r="L30" s="25">
        <v>0</v>
      </c>
      <c r="M30" s="25">
        <v>0</v>
      </c>
      <c r="N30" s="19">
        <f>E30-F30-H30</f>
        <v>0</v>
      </c>
      <c r="O30" s="21"/>
    </row>
  </sheetData>
  <mergeCells count="18">
    <mergeCell ref="A26:D30"/>
    <mergeCell ref="A21:A25"/>
    <mergeCell ref="B21:B25"/>
    <mergeCell ref="C21:C25"/>
    <mergeCell ref="J14:O14"/>
    <mergeCell ref="O21:O25"/>
    <mergeCell ref="A16:O16"/>
    <mergeCell ref="O18:O19"/>
    <mergeCell ref="A18:A19"/>
    <mergeCell ref="B18:B19"/>
    <mergeCell ref="H18:M18"/>
    <mergeCell ref="D21:D25"/>
    <mergeCell ref="N18:N19"/>
    <mergeCell ref="C18:C19"/>
    <mergeCell ref="D18:D19"/>
    <mergeCell ref="E18:E19"/>
    <mergeCell ref="F18:F19"/>
    <mergeCell ref="G18:G19"/>
  </mergeCells>
  <pageMargins left="0.7" right="0.7" top="0.35" bottom="0.25" header="0.3" footer="0.17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2021-12-24T08:01:11Z</cp:lastPrinted>
  <dcterms:created xsi:type="dcterms:W3CDTF">1996-10-08T23:32:33Z</dcterms:created>
  <dcterms:modified xsi:type="dcterms:W3CDTF">2021-12-24T11:13:46Z</dcterms:modified>
</cp:coreProperties>
</file>