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Лист1!$21:$24</definedName>
  </definedNames>
  <calcPr calcId="145621"/>
</workbook>
</file>

<file path=xl/calcChain.xml><?xml version="1.0" encoding="utf-8"?>
<calcChain xmlns="http://schemas.openxmlformats.org/spreadsheetml/2006/main">
  <c r="J30" i="1" l="1"/>
  <c r="L30" i="1"/>
  <c r="M30" i="1"/>
  <c r="J29" i="1"/>
  <c r="K29" i="1"/>
  <c r="L29" i="1"/>
  <c r="M29" i="1"/>
  <c r="I30" i="1"/>
  <c r="I29" i="1"/>
  <c r="F28" i="1" l="1"/>
  <c r="K28" i="1"/>
  <c r="M28" i="1"/>
  <c r="I28" i="1"/>
  <c r="F25" i="1"/>
  <c r="J28" i="1"/>
  <c r="I25" i="1"/>
  <c r="J25" i="1"/>
  <c r="K25" i="1"/>
  <c r="L25" i="1"/>
  <c r="M25" i="1"/>
  <c r="L28" i="1" l="1"/>
  <c r="H26" i="1"/>
  <c r="H27" i="1"/>
  <c r="E27" i="1" s="1"/>
  <c r="E26" i="1" l="1"/>
  <c r="E25" i="1" s="1"/>
  <c r="H25" i="1"/>
  <c r="H29" i="1"/>
  <c r="E29" i="1" s="1"/>
  <c r="H30" i="1"/>
  <c r="E30" i="1" s="1"/>
  <c r="E28" i="1" l="1"/>
  <c r="H28" i="1"/>
</calcChain>
</file>

<file path=xl/sharedStrings.xml><?xml version="1.0" encoding="utf-8"?>
<sst xmlns="http://schemas.openxmlformats.org/spreadsheetml/2006/main" count="30" uniqueCount="27">
  <si>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</si>
  <si>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</si>
  <si>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</si>
  <si>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</si>
  <si>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</si>
  <si>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</si>
  <si>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</si>
  <si>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</si>
  <si>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</si>
  <si>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</si>
  <si>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</si>
  <si>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</si>
  <si>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</si>
  <si>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</si>
  <si>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</si>
  <si>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</si>
  <si>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</si>
  <si>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2317,8 кв.м.</t>
  </si>
  <si>
    <t>Профинанси-
ровано 
на 01.01.2020 
(тыс. руб.)</t>
  </si>
  <si>
    <t xml:space="preserve"> Капитальный ремонт МАОУ Востряковской СОШ № 2.                        г. Домодедово,  микрорайон Востряково,ул.Парковая,д.1   </t>
  </si>
  <si>
    <t>Приложение № 4 к постановлению</t>
  </si>
  <si>
    <t>Администрации городского округа Домодедово</t>
  </si>
  <si>
    <t>"Приложение № 5</t>
  </si>
  <si>
    <t>Домодедово "Образование"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</si>
  <si>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04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Домодедово"Образование"</t>
  </si>
  <si>
    <t>2020 - 2021</t>
  </si>
  <si>
    <t>от 17.12.2020 № 2817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</si>
</sst>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view="pageBreakPreview" zoomScaleNormal="100" zoomScaleSheetLayoutView="100" workbookViewId="0">
      <selection activeCell="N18" sqref="N18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41" t="s">
        <v>20</v>
      </c>
      <c r="K2" s="42"/>
      <c r="L2" s="42"/>
      <c r="M2" s="42"/>
      <c r="N2" s="42"/>
    </row>
    <row r="3" spans="1:15" ht="15.75" x14ac:dyDescent="0.25">
      <c r="J3" s="41" t="s">
        <v>21</v>
      </c>
      <c r="K3" s="42"/>
      <c r="L3" s="42"/>
      <c r="M3" s="42"/>
      <c r="N3" s="42"/>
    </row>
    <row r="4" spans="1:15" ht="15.75" x14ac:dyDescent="0.25">
      <c r="J4" s="41" t="s">
        <v>26</v>
      </c>
      <c r="K4" s="43"/>
      <c r="L4" s="43"/>
      <c r="M4" s="43"/>
      <c r="N4" s="43"/>
    </row>
    <row r="5" spans="1:15" ht="15.75" x14ac:dyDescent="0.25">
      <c r="J5" s="12" t="s">
        <v>22</v>
      </c>
      <c r="K5" s="13"/>
      <c r="L5" s="13"/>
      <c r="M5" s="13"/>
      <c r="N5" s="14"/>
      <c r="O5" s="13"/>
    </row>
    <row r="6" spans="1:15" ht="15.75" x14ac:dyDescent="0.25">
      <c r="J6" s="41" t="s">
        <v>5</v>
      </c>
      <c r="K6" s="43"/>
      <c r="L6" s="43"/>
      <c r="M6" s="43"/>
      <c r="N6" s="43"/>
      <c r="O6" s="43"/>
    </row>
    <row r="7" spans="1:15" ht="15.75" x14ac:dyDescent="0.25">
      <c r="J7" s="41" t="s">
        <v>23</v>
      </c>
      <c r="K7" s="43"/>
      <c r="L7" s="43"/>
      <c r="M7" s="43"/>
      <c r="N7" s="43"/>
      <c r="O7" s="43"/>
    </row>
    <row r="8" spans="1:15" s="5" customFormat="1" ht="0.75" customHeight="1" x14ac:dyDescent="0.25">
      <c r="F8" s="6"/>
      <c r="G8" s="6"/>
      <c r="H8" s="6"/>
      <c r="I8" s="6"/>
      <c r="J8" s="46"/>
      <c r="K8" s="43"/>
      <c r="L8" s="43"/>
      <c r="M8" s="43"/>
      <c r="N8" s="43"/>
      <c r="O8" s="43"/>
    </row>
    <row r="9" spans="1:15" s="5" customFormat="1" ht="2.25" customHeight="1" x14ac:dyDescent="0.25">
      <c r="F9" s="6"/>
      <c r="G9" s="6"/>
      <c r="H9" s="6"/>
      <c r="I9" s="6"/>
      <c r="J9" s="44"/>
      <c r="K9" s="43"/>
      <c r="L9" s="43"/>
      <c r="M9" s="43"/>
      <c r="N9" s="43"/>
      <c r="O9" s="43"/>
    </row>
    <row r="10" spans="1:15" s="5" customFormat="1" ht="14.25" customHeight="1" x14ac:dyDescent="0.25">
      <c r="F10" s="6"/>
      <c r="G10" s="6"/>
      <c r="H10" s="6"/>
      <c r="I10" s="6"/>
      <c r="J10" s="6"/>
      <c r="K10" s="46"/>
      <c r="L10" s="46"/>
      <c r="M10" s="46"/>
      <c r="N10" s="46"/>
      <c r="O10" s="46"/>
    </row>
    <row r="11" spans="1:15" s="5" customFormat="1" ht="14.25" customHeight="1" x14ac:dyDescent="0.25">
      <c r="F11" s="6"/>
      <c r="G11" s="6"/>
      <c r="H11" s="6"/>
      <c r="I11" s="6"/>
      <c r="J11" s="6"/>
      <c r="K11" s="46"/>
      <c r="L11" s="46"/>
      <c r="M11" s="46"/>
      <c r="N11" s="5" t="s">
        <v>4</v>
      </c>
    </row>
    <row r="12" spans="1:15" s="5" customFormat="1" ht="1.5" customHeight="1" x14ac:dyDescent="0.25">
      <c r="F12" s="6"/>
      <c r="G12" s="6"/>
      <c r="H12" s="6"/>
      <c r="I12" s="6"/>
      <c r="J12" s="6"/>
      <c r="K12" s="11"/>
      <c r="L12" s="11"/>
      <c r="M12" s="11"/>
    </row>
    <row r="13" spans="1:15" s="7" customFormat="1" ht="96.75" customHeight="1" x14ac:dyDescent="0.25">
      <c r="A13" s="30" t="s">
        <v>24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45"/>
    </row>
    <row r="14" spans="1:15" s="8" customFormat="1" ht="1.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7" customFormat="1" ht="15.75" hidden="1" customHeight="1" x14ac:dyDescent="0.25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</row>
    <row r="16" spans="1:15" s="5" customFormat="1" ht="4.5" hidden="1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5" s="5" customFormat="1" ht="15.75" hidden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5" customFormat="1" ht="19.5" customHeight="1" x14ac:dyDescent="0.25"/>
    <row r="19" spans="1:15" ht="0.75" customHeight="1" x14ac:dyDescent="0.2">
      <c r="A19" s="4"/>
      <c r="B19" s="29"/>
      <c r="C19" s="29"/>
      <c r="D19" s="29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0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21"/>
    </row>
    <row r="21" spans="1:15" ht="18.75" customHeight="1" x14ac:dyDescent="0.2">
      <c r="A21" s="25" t="s">
        <v>0</v>
      </c>
      <c r="B21" s="25" t="s">
        <v>6</v>
      </c>
      <c r="C21" s="25" t="s">
        <v>7</v>
      </c>
      <c r="D21" s="25" t="s">
        <v>8</v>
      </c>
      <c r="E21" s="25" t="s">
        <v>9</v>
      </c>
      <c r="F21" s="25" t="s">
        <v>18</v>
      </c>
      <c r="G21" s="26" t="s">
        <v>1</v>
      </c>
      <c r="H21" s="25" t="s">
        <v>10</v>
      </c>
      <c r="I21" s="25"/>
      <c r="J21" s="25"/>
      <c r="K21" s="25"/>
      <c r="L21" s="25"/>
      <c r="M21" s="25"/>
      <c r="N21" s="26" t="s">
        <v>15</v>
      </c>
      <c r="O21" s="25" t="s">
        <v>11</v>
      </c>
    </row>
    <row r="22" spans="1:15" ht="21.75" customHeight="1" x14ac:dyDescent="0.2">
      <c r="A22" s="25"/>
      <c r="B22" s="25"/>
      <c r="C22" s="25"/>
      <c r="D22" s="25"/>
      <c r="E22" s="25"/>
      <c r="F22" s="25"/>
      <c r="G22" s="27"/>
      <c r="H22" s="25"/>
      <c r="I22" s="25"/>
      <c r="J22" s="25"/>
      <c r="K22" s="25"/>
      <c r="L22" s="25"/>
      <c r="M22" s="25"/>
      <c r="N22" s="33"/>
      <c r="O22" s="25"/>
    </row>
    <row r="23" spans="1:15" ht="62.25" customHeight="1" x14ac:dyDescent="0.2">
      <c r="A23" s="25"/>
      <c r="B23" s="25"/>
      <c r="C23" s="25"/>
      <c r="D23" s="25"/>
      <c r="E23" s="25"/>
      <c r="F23" s="25"/>
      <c r="G23" s="28"/>
      <c r="H23" s="15" t="s">
        <v>2</v>
      </c>
      <c r="I23" s="15">
        <v>2020</v>
      </c>
      <c r="J23" s="15">
        <v>2021</v>
      </c>
      <c r="K23" s="15">
        <v>2022</v>
      </c>
      <c r="L23" s="15">
        <v>2023</v>
      </c>
      <c r="M23" s="15">
        <v>2024</v>
      </c>
      <c r="N23" s="34"/>
      <c r="O23" s="25"/>
    </row>
    <row r="24" spans="1:15" ht="12.75" x14ac:dyDescent="0.2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</row>
    <row r="25" spans="1:15" ht="19.5" customHeight="1" x14ac:dyDescent="0.2">
      <c r="A25" s="26">
        <v>1</v>
      </c>
      <c r="B25" s="35" t="s">
        <v>19</v>
      </c>
      <c r="C25" s="37" t="s">
        <v>25</v>
      </c>
      <c r="D25" s="37" t="s">
        <v>17</v>
      </c>
      <c r="E25" s="16">
        <f>E26+E27</f>
        <v>85709.66</v>
      </c>
      <c r="F25" s="16">
        <f>F26+F27</f>
        <v>0</v>
      </c>
      <c r="G25" s="18" t="s">
        <v>3</v>
      </c>
      <c r="H25" s="19">
        <f>H26+H27</f>
        <v>85709.66</v>
      </c>
      <c r="I25" s="19">
        <f t="shared" ref="I25:M25" si="0">I26+I27</f>
        <v>79617</v>
      </c>
      <c r="J25" s="19">
        <f t="shared" si="0"/>
        <v>6092.66</v>
      </c>
      <c r="K25" s="19">
        <f t="shared" si="0"/>
        <v>0</v>
      </c>
      <c r="L25" s="19">
        <f t="shared" si="0"/>
        <v>0</v>
      </c>
      <c r="M25" s="19">
        <f t="shared" si="0"/>
        <v>0</v>
      </c>
      <c r="N25" s="22"/>
      <c r="O25" s="39" t="s">
        <v>14</v>
      </c>
    </row>
    <row r="26" spans="1:15" ht="56.25" customHeight="1" x14ac:dyDescent="0.2">
      <c r="A26" s="27"/>
      <c r="B26" s="36"/>
      <c r="C26" s="38"/>
      <c r="D26" s="38"/>
      <c r="E26" s="16">
        <f>H26</f>
        <v>50636</v>
      </c>
      <c r="F26" s="17">
        <v>0</v>
      </c>
      <c r="G26" s="18" t="s">
        <v>12</v>
      </c>
      <c r="H26" s="19">
        <f t="shared" ref="H26:H27" si="1">I26+J26+K26+L26+M26</f>
        <v>50636</v>
      </c>
      <c r="I26" s="20">
        <v>50636</v>
      </c>
      <c r="J26" s="20">
        <v>0</v>
      </c>
      <c r="K26" s="20">
        <v>0</v>
      </c>
      <c r="L26" s="20">
        <v>0</v>
      </c>
      <c r="M26" s="20">
        <v>0</v>
      </c>
      <c r="N26" s="22"/>
      <c r="O26" s="40"/>
    </row>
    <row r="27" spans="1:15" ht="93" customHeight="1" x14ac:dyDescent="0.2">
      <c r="A27" s="27"/>
      <c r="B27" s="36"/>
      <c r="C27" s="38"/>
      <c r="D27" s="38"/>
      <c r="E27" s="16">
        <f>H27</f>
        <v>35073.660000000003</v>
      </c>
      <c r="F27" s="17">
        <v>0</v>
      </c>
      <c r="G27" s="18" t="s">
        <v>13</v>
      </c>
      <c r="H27" s="19">
        <f t="shared" si="1"/>
        <v>35073.660000000003</v>
      </c>
      <c r="I27" s="20">
        <v>28981</v>
      </c>
      <c r="J27" s="20">
        <v>6092.66</v>
      </c>
      <c r="K27" s="20">
        <v>0</v>
      </c>
      <c r="L27" s="20">
        <v>0</v>
      </c>
      <c r="M27" s="20">
        <v>0</v>
      </c>
      <c r="N27" s="20"/>
      <c r="O27" s="40"/>
    </row>
    <row r="28" spans="1:15" ht="22.5" customHeight="1" x14ac:dyDescent="0.2">
      <c r="A28" s="23"/>
      <c r="B28" s="23" t="s">
        <v>16</v>
      </c>
      <c r="C28" s="23"/>
      <c r="D28" s="23"/>
      <c r="E28" s="17">
        <f>E29+E30</f>
        <v>85709.66</v>
      </c>
      <c r="F28" s="17">
        <f>F29+F30</f>
        <v>0</v>
      </c>
      <c r="G28" s="18" t="s">
        <v>2</v>
      </c>
      <c r="H28" s="19">
        <f>H29+H30</f>
        <v>85709.66</v>
      </c>
      <c r="I28" s="19">
        <f t="shared" ref="I28:M28" si="2">I29+I30</f>
        <v>79617</v>
      </c>
      <c r="J28" s="19">
        <f t="shared" si="2"/>
        <v>6092.66</v>
      </c>
      <c r="K28" s="19">
        <f t="shared" si="2"/>
        <v>0</v>
      </c>
      <c r="L28" s="19">
        <f t="shared" si="2"/>
        <v>0</v>
      </c>
      <c r="M28" s="19">
        <f t="shared" si="2"/>
        <v>0</v>
      </c>
      <c r="N28" s="19"/>
      <c r="O28" s="20"/>
    </row>
    <row r="29" spans="1:15" ht="54.75" customHeight="1" x14ac:dyDescent="0.2">
      <c r="A29" s="23"/>
      <c r="B29" s="23"/>
      <c r="C29" s="23"/>
      <c r="D29" s="23"/>
      <c r="E29" s="17">
        <f>H29</f>
        <v>50636</v>
      </c>
      <c r="F29" s="17">
        <v>0</v>
      </c>
      <c r="G29" s="18" t="s">
        <v>12</v>
      </c>
      <c r="H29" s="19">
        <f>I29+J29+K29+L29+M29</f>
        <v>50636</v>
      </c>
      <c r="I29" s="19">
        <f>I26</f>
        <v>50636</v>
      </c>
      <c r="J29" s="19">
        <f t="shared" ref="J29:M29" si="3">J26</f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  <c r="N29" s="19"/>
      <c r="O29" s="19"/>
    </row>
    <row r="30" spans="1:15" ht="66.75" customHeight="1" x14ac:dyDescent="0.2">
      <c r="A30" s="23"/>
      <c r="B30" s="23"/>
      <c r="C30" s="23"/>
      <c r="D30" s="23"/>
      <c r="E30" s="17">
        <f>H30</f>
        <v>35073.660000000003</v>
      </c>
      <c r="F30" s="17">
        <v>0</v>
      </c>
      <c r="G30" s="18" t="s">
        <v>13</v>
      </c>
      <c r="H30" s="19">
        <f>I30+J30+K30+L30+M30</f>
        <v>35073.660000000003</v>
      </c>
      <c r="I30" s="19">
        <f>I27</f>
        <v>28981</v>
      </c>
      <c r="J30" s="19">
        <f t="shared" ref="J30:M30" si="4">J27</f>
        <v>6092.66</v>
      </c>
      <c r="K30" s="19">
        <v>0</v>
      </c>
      <c r="L30" s="19">
        <f t="shared" si="4"/>
        <v>0</v>
      </c>
      <c r="M30" s="19">
        <f t="shared" si="4"/>
        <v>0</v>
      </c>
      <c r="N30" s="19"/>
      <c r="O30" s="19"/>
    </row>
    <row r="31" spans="1:15" ht="36.75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31">
    <mergeCell ref="J2:N2"/>
    <mergeCell ref="J3:N3"/>
    <mergeCell ref="J4:N4"/>
    <mergeCell ref="A17:L17"/>
    <mergeCell ref="A13:M13"/>
    <mergeCell ref="J6:O6"/>
    <mergeCell ref="J7:O7"/>
    <mergeCell ref="J8:O8"/>
    <mergeCell ref="J9:O9"/>
    <mergeCell ref="K10:O10"/>
    <mergeCell ref="K11:M11"/>
    <mergeCell ref="B31:O31"/>
    <mergeCell ref="A21:A23"/>
    <mergeCell ref="C21:C23"/>
    <mergeCell ref="F21:F23"/>
    <mergeCell ref="E21:E23"/>
    <mergeCell ref="B21:B23"/>
    <mergeCell ref="H21:M22"/>
    <mergeCell ref="D21:D23"/>
    <mergeCell ref="N21:N23"/>
    <mergeCell ref="A25:A27"/>
    <mergeCell ref="B25:B27"/>
    <mergeCell ref="C25:C27"/>
    <mergeCell ref="D25:D27"/>
    <mergeCell ref="O25:O27"/>
    <mergeCell ref="E19:O19"/>
    <mergeCell ref="O21:O23"/>
    <mergeCell ref="G21:G23"/>
    <mergeCell ref="B19:D19"/>
    <mergeCell ref="A14:L14"/>
    <mergeCell ref="A16:L16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2021-01-15T12:19:55Z</dcterms:modified>
</cp:coreProperties>
</file>