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960" windowWidth="15600" windowHeight="6195" tabRatio="893"/>
  </bookViews>
  <sheets>
    <sheet name="Приложение 10" sheetId="20" r:id="rId1"/>
  </sheets>
  <definedNames>
    <definedName name="_xlnm.Print_Area" localSheetId="0">'Приложение 10'!$A$1:$O$29</definedName>
  </definedNames>
  <calcPr calcId="145621"/>
</workbook>
</file>

<file path=xl/calcChain.xml><?xml version="1.0" encoding="utf-8"?>
<calcChain xmlns="http://schemas.openxmlformats.org/spreadsheetml/2006/main">
  <c r="N25" i="20" l="1"/>
  <c r="M20" i="20"/>
  <c r="L20" i="20"/>
  <c r="K20" i="20"/>
  <c r="J20" i="20"/>
  <c r="I20" i="20"/>
  <c r="H23" i="20"/>
  <c r="H22" i="20"/>
  <c r="H21" i="20"/>
  <c r="H24" i="20"/>
  <c r="H20" i="20" l="1"/>
  <c r="N20" i="20" s="1"/>
  <c r="N23" i="20"/>
  <c r="N24" i="20"/>
  <c r="N28" i="20"/>
  <c r="N29" i="20"/>
</calcChain>
</file>

<file path=xl/sharedStrings.xml><?xml version="1.0" encoding="utf-8"?>
<sst xmlns="http://schemas.openxmlformats.org/spreadsheetml/2006/main" count="44" uniqueCount="39">
  <si>
    <t>Всего</t>
  </si>
  <si>
    <t>Средства федерального бюджета</t>
  </si>
  <si>
    <t>Другие источники</t>
  </si>
  <si>
    <t>Итого</t>
  </si>
  <si>
    <t>1.</t>
  </si>
  <si>
    <t>Средства бюджета Московской области</t>
  </si>
  <si>
    <t>Источники финансирования</t>
  </si>
  <si>
    <t>№ 
п/п</t>
  </si>
  <si>
    <t>Остаток сметной стоимости до ввода в эксплуатацию, 
тыс. руб.</t>
  </si>
  <si>
    <t>Всего по мероприятию</t>
  </si>
  <si>
    <t>Средства бюджета городского округа Домодедово</t>
  </si>
  <si>
    <t>утвержденной постановлением Администрации городского округа Домодедово</t>
  </si>
  <si>
    <t>2020 год</t>
  </si>
  <si>
    <t>2021 год</t>
  </si>
  <si>
    <t xml:space="preserve">к муниципальной программе </t>
  </si>
  <si>
    <t>Управление ЖКХ</t>
  </si>
  <si>
    <t>2022 год</t>
  </si>
  <si>
    <t xml:space="preserve"> Направление инвестирования, наименование объекта, адрес объекта, сведения о государственной регистрации права собственности</t>
  </si>
  <si>
    <t>Годы строительства/ реконструкции объектов муниципальной собственности</t>
  </si>
  <si>
    <t>Мощность/прирост мощности объекта (кв.метр, погонный метр, место, койко-место и т.д.)</t>
  </si>
  <si>
    <t>Предельная стоимость объекта,         (тыс. руб.)</t>
  </si>
  <si>
    <t>Финансирование, (тыс. руб.)</t>
  </si>
  <si>
    <t>Наименование главного распорядителя средств бюджета городского округа Домодедово</t>
  </si>
  <si>
    <t>Софинансирование на строительство  канализационной сети мкр-н Востряково г.Домодедово НП "Ручеек"</t>
  </si>
  <si>
    <t>2024 год</t>
  </si>
  <si>
    <t>2023 год</t>
  </si>
  <si>
    <t>Профинансировано на 01.01.2019, (тыс. руб.)</t>
  </si>
  <si>
    <t xml:space="preserve">"Развитие инженерной инфраструктуры и </t>
  </si>
  <si>
    <t xml:space="preserve">энергоэффективности" </t>
  </si>
  <si>
    <t>из расчета на 208 членов некоммерческого партнерства</t>
  </si>
  <si>
    <t>Адресный перечень объектов строительства , реконструкции и капитального ремонта муниципальной собственности городского округа Домодедово, финансирование которых предусмотрено
мероприятием 02.52.  «Софинансирование на строительство сетей канализации в мкрн. Востряково НП «Ручеек» подпрограммы Подпрограмма II «Системы водоотведения»  муниципальной программы «Развитие инженерной инфраструктуры и энергоэффективности»</t>
  </si>
  <si>
    <t>Приложение № 9</t>
  </si>
  <si>
    <t>2018-2022</t>
  </si>
  <si>
    <t>к Постановлению "О внесении изменений в муниципальную программу</t>
  </si>
  <si>
    <t>городского округа Домодедово "Развитие инженерной инфраструктуры и энергоэффективности",</t>
  </si>
  <si>
    <t>утвержденную постановлением Администрации городского округа Домодедово от 31.10.2019 №2291</t>
  </si>
  <si>
    <t>Приложение №6</t>
  </si>
  <si>
    <t>от 31.10.2019  № 2291</t>
  </si>
  <si>
    <t>от 08.12.2021   № 2803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</si>
</sst>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#,##0.0\ _₽"/>
  </numFmts>
  <fonts count="19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Arial"/>
      <family val="2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>
      <protection locked="0"/>
    </xf>
  </cellStyleXfs>
  <cellXfs count="50">
    <xf numFmtId="0" fontId="0" fillId="0" borderId="0" xfId="0"/>
    <xf numFmtId="0" fontId="2" fillId="2" borderId="0" xfId="0" applyFont="1" applyFill="1" applyAlignment="1"/>
    <xf numFmtId="165" fontId="2" fillId="2" borderId="0" xfId="0" applyNumberFormat="1" applyFont="1" applyFill="1" applyAlignment="1"/>
    <xf numFmtId="165" fontId="5" fillId="2" borderId="0" xfId="0" applyNumberFormat="1" applyFont="1" applyFill="1" applyAlignment="1">
      <alignment horizontal="right"/>
    </xf>
    <xf numFmtId="165" fontId="5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5" fontId="2" fillId="2" borderId="0" xfId="0" applyNumberFormat="1" applyFont="1" applyFill="1" applyAlignment="1">
      <alignment horizontal="left"/>
    </xf>
    <xf numFmtId="49" fontId="2" fillId="2" borderId="0" xfId="0" applyNumberFormat="1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1" fillId="2" borderId="0" xfId="0" applyFont="1" applyFill="1"/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3" fillId="2" borderId="0" xfId="0" applyFont="1" applyFill="1" applyAlignment="1">
      <alignment horizontal="center"/>
    </xf>
    <xf numFmtId="0" fontId="14" fillId="2" borderId="0" xfId="0" applyFont="1" applyFill="1"/>
    <xf numFmtId="0" fontId="15" fillId="2" borderId="0" xfId="0" applyFont="1" applyFill="1" applyAlignment="1">
      <alignment horizontal="left"/>
    </xf>
    <xf numFmtId="0" fontId="10" fillId="2" borderId="0" xfId="0" applyFont="1" applyFill="1" applyBorder="1"/>
    <xf numFmtId="165" fontId="2" fillId="2" borderId="1" xfId="0" applyNumberFormat="1" applyFont="1" applyFill="1" applyBorder="1" applyAlignment="1">
      <alignment vertical="top" wrapText="1"/>
    </xf>
    <xf numFmtId="165" fontId="2" fillId="2" borderId="1" xfId="0" applyNumberFormat="1" applyFont="1" applyFill="1" applyBorder="1" applyAlignment="1">
      <alignment horizontal="right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4" fontId="5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/>
    <xf numFmtId="0" fontId="6" fillId="2" borderId="0" xfId="0" applyFont="1" applyFill="1" applyBorder="1" applyAlignment="1">
      <alignment horizontal="left"/>
    </xf>
    <xf numFmtId="0" fontId="17" fillId="2" borderId="1" xfId="0" applyFont="1" applyFill="1" applyBorder="1" applyAlignment="1">
      <alignment vertical="top" wrapText="1"/>
    </xf>
    <xf numFmtId="0" fontId="18" fillId="2" borderId="1" xfId="0" applyFont="1" applyFill="1" applyBorder="1"/>
    <xf numFmtId="0" fontId="11" fillId="2" borderId="0" xfId="0" applyFont="1" applyFill="1" applyAlignment="1">
      <alignment horizontal="center"/>
    </xf>
    <xf numFmtId="0" fontId="8" fillId="2" borderId="1" xfId="0" applyFont="1" applyFill="1" applyBorder="1" applyAlignment="1">
      <alignment vertical="top" wrapText="1"/>
    </xf>
    <xf numFmtId="4" fontId="16" fillId="2" borderId="1" xfId="0" applyNumberFormat="1" applyFont="1" applyFill="1" applyBorder="1" applyAlignment="1">
      <alignment horizontal="center" vertical="top" wrapText="1"/>
    </xf>
    <xf numFmtId="4" fontId="16" fillId="2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16" fillId="2" borderId="1" xfId="0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/>
    </xf>
  </cellXfs>
  <cellStyles count="3">
    <cellStyle name="Денежный" xfId="1" builtinId="4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zoomScale="80" zoomScaleNormal="80" workbookViewId="0">
      <selection activeCell="G6" sqref="G6"/>
    </sheetView>
  </sheetViews>
  <sheetFormatPr defaultRowHeight="12.75" x14ac:dyDescent="0.2"/>
  <cols>
    <col min="1" max="1" width="5.42578125" style="15" customWidth="1"/>
    <col min="2" max="2" width="19.5703125" style="15" customWidth="1"/>
    <col min="3" max="3" width="15.28515625" style="15" customWidth="1"/>
    <col min="4" max="4" width="16.85546875" style="15" customWidth="1"/>
    <col min="5" max="6" width="12.85546875" style="15" customWidth="1"/>
    <col min="7" max="7" width="22.140625" style="15" customWidth="1"/>
    <col min="8" max="8" width="13" style="16" customWidth="1"/>
    <col min="9" max="13" width="11.5703125" style="16" customWidth="1"/>
    <col min="14" max="14" width="15" style="15" customWidth="1"/>
    <col min="15" max="15" width="20.85546875" style="15" customWidth="1"/>
    <col min="16" max="16384" width="9.140625" style="15"/>
  </cols>
  <sheetData>
    <row r="1" spans="1:15" ht="15" x14ac:dyDescent="0.25">
      <c r="J1" s="37" t="s">
        <v>36</v>
      </c>
      <c r="K1" s="38"/>
      <c r="L1" s="38"/>
      <c r="M1" s="38"/>
      <c r="N1" s="39"/>
      <c r="O1" s="39"/>
    </row>
    <row r="2" spans="1:15" ht="15" x14ac:dyDescent="0.25">
      <c r="J2" s="49" t="s">
        <v>33</v>
      </c>
      <c r="K2" s="49"/>
      <c r="L2" s="49"/>
      <c r="M2" s="49"/>
      <c r="N2" s="49"/>
      <c r="O2" s="49"/>
    </row>
    <row r="3" spans="1:15" ht="15" x14ac:dyDescent="0.25">
      <c r="J3" s="49" t="s">
        <v>34</v>
      </c>
      <c r="K3" s="49"/>
      <c r="L3" s="49"/>
      <c r="M3" s="49"/>
      <c r="N3" s="49"/>
      <c r="O3" s="49"/>
    </row>
    <row r="4" spans="1:15" ht="15" x14ac:dyDescent="0.25">
      <c r="J4" s="49" t="s">
        <v>35</v>
      </c>
      <c r="K4" s="49"/>
      <c r="L4" s="49"/>
      <c r="M4" s="49"/>
      <c r="N4" s="49"/>
      <c r="O4" s="49"/>
    </row>
    <row r="5" spans="1:15" ht="15" x14ac:dyDescent="0.25">
      <c r="J5" s="38"/>
      <c r="K5" s="38"/>
      <c r="L5" s="38"/>
      <c r="M5" s="38"/>
      <c r="N5" s="38"/>
      <c r="O5" s="38"/>
    </row>
    <row r="6" spans="1:15" ht="15" x14ac:dyDescent="0.25">
      <c r="J6" s="49" t="s">
        <v>38</v>
      </c>
      <c r="K6" s="49"/>
      <c r="L6" s="49"/>
      <c r="M6" s="49"/>
      <c r="N6" s="38"/>
      <c r="O6" s="38"/>
    </row>
    <row r="7" spans="1:15" ht="17.25" customHeight="1" x14ac:dyDescent="0.2"/>
    <row r="8" spans="1:15" ht="19.5" customHeight="1" x14ac:dyDescent="0.25">
      <c r="A8" s="17"/>
      <c r="B8" s="18"/>
      <c r="D8" s="18"/>
      <c r="E8" s="19"/>
      <c r="F8" s="20"/>
      <c r="G8" s="21"/>
      <c r="J8" s="1" t="s">
        <v>31</v>
      </c>
      <c r="K8" s="26"/>
      <c r="L8" s="27"/>
      <c r="M8" s="5"/>
      <c r="N8" s="28"/>
      <c r="O8" s="29"/>
    </row>
    <row r="9" spans="1:15" ht="15" x14ac:dyDescent="0.25">
      <c r="A9" s="17"/>
      <c r="B9" s="18"/>
      <c r="D9" s="18"/>
      <c r="E9" s="19"/>
      <c r="F9" s="20"/>
      <c r="G9" s="21"/>
      <c r="J9" s="2" t="s">
        <v>14</v>
      </c>
      <c r="K9" s="3"/>
      <c r="L9" s="4"/>
      <c r="M9" s="5"/>
      <c r="N9" s="28"/>
      <c r="O9" s="29"/>
    </row>
    <row r="10" spans="1:15" ht="15" x14ac:dyDescent="0.25">
      <c r="A10" s="17"/>
      <c r="B10" s="18"/>
      <c r="D10" s="18"/>
      <c r="E10" s="19"/>
      <c r="F10" s="20"/>
      <c r="G10" s="21"/>
      <c r="J10" s="6" t="s">
        <v>27</v>
      </c>
      <c r="K10" s="6"/>
      <c r="L10" s="6"/>
      <c r="M10" s="7"/>
      <c r="N10" s="28"/>
      <c r="O10" s="28"/>
    </row>
    <row r="11" spans="1:15" ht="15" x14ac:dyDescent="0.25">
      <c r="A11" s="17"/>
      <c r="B11" s="18"/>
      <c r="D11" s="18"/>
      <c r="E11" s="19"/>
      <c r="F11" s="20"/>
      <c r="G11" s="21"/>
      <c r="J11" s="6" t="s">
        <v>28</v>
      </c>
      <c r="K11" s="6"/>
      <c r="L11" s="6"/>
      <c r="M11" s="7"/>
      <c r="N11" s="28"/>
      <c r="O11" s="29"/>
    </row>
    <row r="12" spans="1:15" ht="15" customHeight="1" x14ac:dyDescent="0.25">
      <c r="A12" s="17"/>
      <c r="B12" s="18"/>
      <c r="D12" s="18"/>
      <c r="E12" s="19"/>
      <c r="F12" s="20"/>
      <c r="G12" s="21"/>
      <c r="J12" s="6" t="s">
        <v>11</v>
      </c>
      <c r="K12" s="6"/>
      <c r="L12" s="6"/>
      <c r="M12" s="7"/>
      <c r="N12" s="28"/>
      <c r="O12" s="29"/>
    </row>
    <row r="13" spans="1:15" ht="15.75" customHeight="1" x14ac:dyDescent="0.25">
      <c r="A13" s="17"/>
      <c r="B13" s="8"/>
      <c r="C13" s="10"/>
      <c r="D13" s="8"/>
      <c r="E13" s="10"/>
      <c r="F13" s="20"/>
      <c r="G13" s="21"/>
      <c r="J13" s="43" t="s">
        <v>37</v>
      </c>
      <c r="K13" s="43"/>
      <c r="L13" s="43"/>
      <c r="M13" s="43"/>
      <c r="N13" s="43"/>
      <c r="O13" s="43"/>
    </row>
    <row r="14" spans="1:15" s="9" customFormat="1" ht="9.75" customHeight="1" x14ac:dyDescent="0.25">
      <c r="F14" s="22"/>
      <c r="G14" s="22"/>
      <c r="H14" s="13"/>
      <c r="I14" s="13"/>
      <c r="J14" s="13"/>
      <c r="K14" s="13"/>
      <c r="L14" s="13"/>
      <c r="M14" s="13"/>
      <c r="N14" s="11"/>
    </row>
    <row r="15" spans="1:15" s="12" customFormat="1" ht="57.75" customHeight="1" x14ac:dyDescent="0.2">
      <c r="A15" s="47" t="s">
        <v>30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</row>
    <row r="16" spans="1:15" ht="10.5" customHeight="1" x14ac:dyDescent="0.2">
      <c r="A16" s="14"/>
      <c r="B16" s="14"/>
      <c r="C16" s="14"/>
      <c r="D16" s="14"/>
      <c r="E16" s="14"/>
      <c r="F16" s="14"/>
      <c r="G16" s="14"/>
      <c r="H16" s="32"/>
      <c r="I16" s="32"/>
      <c r="J16" s="32"/>
      <c r="K16" s="32"/>
      <c r="L16" s="32"/>
      <c r="M16" s="32"/>
      <c r="N16" s="14"/>
    </row>
    <row r="17" spans="1:15" ht="60.75" customHeight="1" x14ac:dyDescent="0.2">
      <c r="A17" s="41" t="s">
        <v>7</v>
      </c>
      <c r="B17" s="41" t="s">
        <v>17</v>
      </c>
      <c r="C17" s="41" t="s">
        <v>18</v>
      </c>
      <c r="D17" s="41" t="s">
        <v>19</v>
      </c>
      <c r="E17" s="41" t="s">
        <v>20</v>
      </c>
      <c r="F17" s="41" t="s">
        <v>26</v>
      </c>
      <c r="G17" s="48" t="s">
        <v>6</v>
      </c>
      <c r="H17" s="41" t="s">
        <v>21</v>
      </c>
      <c r="I17" s="41"/>
      <c r="J17" s="41"/>
      <c r="K17" s="41"/>
      <c r="L17" s="41"/>
      <c r="M17" s="41"/>
      <c r="N17" s="41" t="s">
        <v>8</v>
      </c>
      <c r="O17" s="41" t="s">
        <v>22</v>
      </c>
    </row>
    <row r="18" spans="1:15" ht="62.25" customHeight="1" x14ac:dyDescent="0.2">
      <c r="A18" s="41"/>
      <c r="B18" s="41"/>
      <c r="C18" s="41"/>
      <c r="D18" s="41"/>
      <c r="E18" s="41"/>
      <c r="F18" s="41"/>
      <c r="G18" s="48"/>
      <c r="H18" s="36" t="s">
        <v>0</v>
      </c>
      <c r="I18" s="36" t="s">
        <v>12</v>
      </c>
      <c r="J18" s="36" t="s">
        <v>13</v>
      </c>
      <c r="K18" s="36" t="s">
        <v>16</v>
      </c>
      <c r="L18" s="36" t="s">
        <v>25</v>
      </c>
      <c r="M18" s="36" t="s">
        <v>24</v>
      </c>
      <c r="N18" s="41"/>
      <c r="O18" s="41"/>
    </row>
    <row r="19" spans="1:15" ht="15" x14ac:dyDescent="0.2">
      <c r="A19" s="36">
        <v>1</v>
      </c>
      <c r="B19" s="36">
        <v>2</v>
      </c>
      <c r="C19" s="36">
        <v>3</v>
      </c>
      <c r="D19" s="36">
        <v>4</v>
      </c>
      <c r="E19" s="36">
        <v>5</v>
      </c>
      <c r="F19" s="36">
        <v>6</v>
      </c>
      <c r="G19" s="36">
        <v>7</v>
      </c>
      <c r="H19" s="36">
        <v>8</v>
      </c>
      <c r="I19" s="36">
        <v>9</v>
      </c>
      <c r="J19" s="36">
        <v>10</v>
      </c>
      <c r="K19" s="36">
        <v>11</v>
      </c>
      <c r="L19" s="36">
        <v>12</v>
      </c>
      <c r="M19" s="36">
        <v>13</v>
      </c>
      <c r="N19" s="36">
        <v>14</v>
      </c>
      <c r="O19" s="36">
        <v>13</v>
      </c>
    </row>
    <row r="20" spans="1:15" ht="16.5" customHeight="1" x14ac:dyDescent="0.2">
      <c r="A20" s="41" t="s">
        <v>4</v>
      </c>
      <c r="B20" s="42" t="s">
        <v>23</v>
      </c>
      <c r="C20" s="41" t="s">
        <v>32</v>
      </c>
      <c r="D20" s="41" t="s">
        <v>29</v>
      </c>
      <c r="E20" s="23">
        <v>30200</v>
      </c>
      <c r="F20" s="23">
        <v>10200</v>
      </c>
      <c r="G20" s="33" t="s">
        <v>3</v>
      </c>
      <c r="H20" s="23">
        <f>SUM(H21:H24)</f>
        <v>20000</v>
      </c>
      <c r="I20" s="23">
        <f t="shared" ref="I20:M20" si="0">SUM(I21:I24)</f>
        <v>0</v>
      </c>
      <c r="J20" s="23">
        <f t="shared" si="0"/>
        <v>0</v>
      </c>
      <c r="K20" s="23">
        <f t="shared" si="0"/>
        <v>20000</v>
      </c>
      <c r="L20" s="23">
        <f t="shared" si="0"/>
        <v>0</v>
      </c>
      <c r="M20" s="23">
        <f t="shared" si="0"/>
        <v>0</v>
      </c>
      <c r="N20" s="25">
        <f>SUM(E20-F20-H20)</f>
        <v>0</v>
      </c>
      <c r="O20" s="44" t="s">
        <v>15</v>
      </c>
    </row>
    <row r="21" spans="1:15" ht="30.75" customHeight="1" x14ac:dyDescent="0.2">
      <c r="A21" s="41"/>
      <c r="B21" s="42"/>
      <c r="C21" s="41"/>
      <c r="D21" s="41"/>
      <c r="E21" s="23">
        <v>0</v>
      </c>
      <c r="F21" s="23">
        <v>0</v>
      </c>
      <c r="G21" s="33" t="s">
        <v>1</v>
      </c>
      <c r="H21" s="23">
        <f t="shared" ref="H21:H23" si="1">SUM(I21:M21)</f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5">
        <v>0</v>
      </c>
      <c r="O21" s="45"/>
    </row>
    <row r="22" spans="1:15" ht="26.25" customHeight="1" x14ac:dyDescent="0.2">
      <c r="A22" s="41"/>
      <c r="B22" s="42"/>
      <c r="C22" s="41"/>
      <c r="D22" s="41"/>
      <c r="E22" s="23">
        <v>0</v>
      </c>
      <c r="F22" s="23">
        <v>0</v>
      </c>
      <c r="G22" s="33" t="s">
        <v>5</v>
      </c>
      <c r="H22" s="23">
        <f t="shared" si="1"/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5">
        <v>0</v>
      </c>
      <c r="O22" s="45"/>
    </row>
    <row r="23" spans="1:15" ht="38.25" x14ac:dyDescent="0.2">
      <c r="A23" s="41"/>
      <c r="B23" s="42"/>
      <c r="C23" s="41"/>
      <c r="D23" s="41"/>
      <c r="E23" s="23">
        <v>15100</v>
      </c>
      <c r="F23" s="23">
        <v>5100</v>
      </c>
      <c r="G23" s="33" t="s">
        <v>10</v>
      </c>
      <c r="H23" s="23">
        <f t="shared" si="1"/>
        <v>10000</v>
      </c>
      <c r="I23" s="24">
        <v>0</v>
      </c>
      <c r="J23" s="24">
        <v>0</v>
      </c>
      <c r="K23" s="24">
        <v>10000</v>
      </c>
      <c r="L23" s="24">
        <v>0</v>
      </c>
      <c r="M23" s="24">
        <v>0</v>
      </c>
      <c r="N23" s="25">
        <f>SUM(E23-F23-H23)</f>
        <v>0</v>
      </c>
      <c r="O23" s="45"/>
    </row>
    <row r="24" spans="1:15" ht="15" x14ac:dyDescent="0.2">
      <c r="A24" s="41"/>
      <c r="B24" s="42"/>
      <c r="C24" s="41"/>
      <c r="D24" s="41"/>
      <c r="E24" s="23">
        <v>15100</v>
      </c>
      <c r="F24" s="23">
        <v>5100</v>
      </c>
      <c r="G24" s="33" t="s">
        <v>2</v>
      </c>
      <c r="H24" s="23">
        <f>SUM(I24:M24)</f>
        <v>10000</v>
      </c>
      <c r="I24" s="24">
        <v>0</v>
      </c>
      <c r="J24" s="24">
        <v>0</v>
      </c>
      <c r="K24" s="24">
        <v>10000</v>
      </c>
      <c r="L24" s="24">
        <v>0</v>
      </c>
      <c r="M24" s="24">
        <v>0</v>
      </c>
      <c r="N24" s="25">
        <f>E24-F24-H24</f>
        <v>0</v>
      </c>
      <c r="O24" s="46"/>
    </row>
    <row r="25" spans="1:15" ht="15" customHeight="1" x14ac:dyDescent="0.2">
      <c r="A25" s="40" t="s">
        <v>9</v>
      </c>
      <c r="B25" s="40"/>
      <c r="C25" s="40"/>
      <c r="D25" s="40"/>
      <c r="E25" s="34">
        <v>30200</v>
      </c>
      <c r="F25" s="34">
        <v>10200</v>
      </c>
      <c r="G25" s="30" t="s">
        <v>0</v>
      </c>
      <c r="H25" s="35">
        <v>20000</v>
      </c>
      <c r="I25" s="35">
        <v>0</v>
      </c>
      <c r="J25" s="35">
        <v>0</v>
      </c>
      <c r="K25" s="35">
        <v>20000</v>
      </c>
      <c r="L25" s="35">
        <v>0</v>
      </c>
      <c r="M25" s="35">
        <v>0</v>
      </c>
      <c r="N25" s="25">
        <f>(E25-F25-H25)</f>
        <v>0</v>
      </c>
      <c r="O25" s="31"/>
    </row>
    <row r="26" spans="1:15" ht="27.75" customHeight="1" x14ac:dyDescent="0.2">
      <c r="A26" s="40"/>
      <c r="B26" s="40"/>
      <c r="C26" s="40"/>
      <c r="D26" s="40"/>
      <c r="E26" s="34">
        <v>0</v>
      </c>
      <c r="F26" s="34">
        <v>0</v>
      </c>
      <c r="G26" s="30" t="s">
        <v>1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25">
        <v>0</v>
      </c>
      <c r="O26" s="31"/>
    </row>
    <row r="27" spans="1:15" ht="28.5" customHeight="1" x14ac:dyDescent="0.2">
      <c r="A27" s="40"/>
      <c r="B27" s="40"/>
      <c r="C27" s="40"/>
      <c r="D27" s="40"/>
      <c r="E27" s="34">
        <v>0</v>
      </c>
      <c r="F27" s="34">
        <v>0</v>
      </c>
      <c r="G27" s="30" t="s">
        <v>5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25">
        <v>0</v>
      </c>
      <c r="O27" s="31"/>
    </row>
    <row r="28" spans="1:15" ht="38.25" x14ac:dyDescent="0.2">
      <c r="A28" s="40"/>
      <c r="B28" s="40"/>
      <c r="C28" s="40"/>
      <c r="D28" s="40"/>
      <c r="E28" s="34">
        <v>15100</v>
      </c>
      <c r="F28" s="34">
        <v>5100</v>
      </c>
      <c r="G28" s="30" t="s">
        <v>10</v>
      </c>
      <c r="H28" s="35">
        <v>10000</v>
      </c>
      <c r="I28" s="35">
        <v>0</v>
      </c>
      <c r="J28" s="35">
        <v>0</v>
      </c>
      <c r="K28" s="35">
        <v>10000</v>
      </c>
      <c r="L28" s="35">
        <v>0</v>
      </c>
      <c r="M28" s="35">
        <v>0</v>
      </c>
      <c r="N28" s="25">
        <f>E28-F28-H28</f>
        <v>0</v>
      </c>
      <c r="O28" s="31"/>
    </row>
    <row r="29" spans="1:15" ht="15" x14ac:dyDescent="0.2">
      <c r="A29" s="40"/>
      <c r="B29" s="40"/>
      <c r="C29" s="40"/>
      <c r="D29" s="40"/>
      <c r="E29" s="34">
        <v>15100</v>
      </c>
      <c r="F29" s="34">
        <v>5100</v>
      </c>
      <c r="G29" s="30" t="s">
        <v>2</v>
      </c>
      <c r="H29" s="35">
        <v>10000</v>
      </c>
      <c r="I29" s="35">
        <v>0</v>
      </c>
      <c r="J29" s="35">
        <v>0</v>
      </c>
      <c r="K29" s="35">
        <v>10000</v>
      </c>
      <c r="L29" s="35">
        <v>0</v>
      </c>
      <c r="M29" s="35">
        <v>0</v>
      </c>
      <c r="N29" s="25">
        <f>E29-F29-H29</f>
        <v>0</v>
      </c>
      <c r="O29" s="31"/>
    </row>
  </sheetData>
  <mergeCells count="22">
    <mergeCell ref="F17:F18"/>
    <mergeCell ref="G17:G18"/>
    <mergeCell ref="J2:O2"/>
    <mergeCell ref="J3:O3"/>
    <mergeCell ref="J4:O4"/>
    <mergeCell ref="J6:M6"/>
    <mergeCell ref="A25:D29"/>
    <mergeCell ref="A20:A24"/>
    <mergeCell ref="B20:B24"/>
    <mergeCell ref="C20:C24"/>
    <mergeCell ref="J13:O13"/>
    <mergeCell ref="O20:O24"/>
    <mergeCell ref="A15:O15"/>
    <mergeCell ref="O17:O18"/>
    <mergeCell ref="A17:A18"/>
    <mergeCell ref="B17:B18"/>
    <mergeCell ref="H17:M17"/>
    <mergeCell ref="D20:D24"/>
    <mergeCell ref="N17:N18"/>
    <mergeCell ref="C17:C18"/>
    <mergeCell ref="D17:D18"/>
    <mergeCell ref="E17:E18"/>
  </mergeCells>
  <pageMargins left="0.7" right="0.7" top="0.35" bottom="0.25" header="0.3" footer="0.17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10</vt:lpstr>
      <vt:lpstr>'Приложение 10'!Область_печати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Борзова А.В.</cp:lastModifiedBy>
  <cp:lastPrinted>2021-12-24T08:02:46Z</cp:lastPrinted>
  <dcterms:created xsi:type="dcterms:W3CDTF">1996-10-08T23:32:33Z</dcterms:created>
  <dcterms:modified xsi:type="dcterms:W3CDTF">2021-12-24T11:14:11Z</dcterms:modified>
</cp:coreProperties>
</file>