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Лист1!$19:$22</definedName>
  </definedNames>
  <calcPr calcId="152511" calcOnSave="0"/>
</workbook>
</file>

<file path=xl/calcChain.xml><?xml version="1.0" encoding="utf-8"?>
<calcChain xmlns="http://schemas.openxmlformats.org/spreadsheetml/2006/main">
  <c r="J27" i="1" l="1"/>
  <c r="K27" i="1"/>
  <c r="L27" i="1"/>
  <c r="M27" i="1"/>
  <c r="I27" i="1"/>
  <c r="J25" i="1" l="1"/>
  <c r="I25" i="1"/>
  <c r="L25" i="1" l="1"/>
  <c r="K25" i="1"/>
  <c r="M25" i="1"/>
  <c r="H26" i="1"/>
  <c r="E26" i="1" s="1"/>
  <c r="H27" i="1" l="1"/>
  <c r="H25" i="1" l="1"/>
  <c r="E27" i="1"/>
  <c r="E25" i="1" s="1"/>
  <c r="K23" i="1"/>
  <c r="L23" i="1"/>
  <c r="M23" i="1"/>
  <c r="J23" i="1"/>
  <c r="H24" i="1"/>
  <c r="I23" i="1"/>
  <c r="E24" i="1" l="1"/>
  <c r="E23" i="1" s="1"/>
  <c r="H23" i="1"/>
</calcChain>
</file>

<file path=xl/sharedStrings.xml><?xml version="1.0" encoding="utf-8"?>
<sst xmlns="http://schemas.openxmlformats.org/spreadsheetml/2006/main" count="33" uniqueCount="31">
  <si>
    <t>№ п/п</t>
  </si>
  <si>
    <t>Источники финансирования</t>
  </si>
  <si>
    <t>Всего</t>
  </si>
  <si>
    <t>Итого</t>
  </si>
  <si>
    <t>Форма 1</t>
  </si>
  <si>
    <t>в городском округе Домодедово на 2017-2021 годы",</t>
  </si>
  <si>
    <t>к муниципальной программе городского округа</t>
  </si>
  <si>
    <t>Домодедово "Развитие образования и воспитания</t>
  </si>
  <si>
    <t>утвержденной постановлением Администрации</t>
  </si>
  <si>
    <t>городского округа Домодедово лт 07.12.2016 №3914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</si>
  <si>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</si>
  <si>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</si>
  <si>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</si>
  <si>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</si>
  <si>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Профинанси-
ровано 
на 01.01.2018 
(тыс. руб.)</t>
  </si>
  <si>
    <t>Финансирование (тыс. руб.)</t>
  </si>
  <si>
    <t xml:space="preserve">1 год             2017 </t>
  </si>
  <si>
    <t xml:space="preserve">5 год             2021 </t>
  </si>
  <si>
    <t xml:space="preserve">4 год             2020 </t>
  </si>
  <si>
    <t xml:space="preserve">3 год             2019 </t>
  </si>
  <si>
    <t xml:space="preserve">2 год             2018 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</si>
  <si>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</si>
  <si>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</si>
  <si>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</si>
  <si>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</si>
  <si>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эксплуатацию (тыс.руб.)</t>
  </si>
  <si>
    <t>S общ. = 1830 кв.м;</t>
  </si>
  <si>
    <t>Всего по мероприятию</t>
  </si>
  <si>
    <t>Объект 1. Капитальный ремонт школы МАОУ "Белостолбовская СОШ", расположен-ной  по адресу: Московская область, г. Домодедо-во, мкр. Белые Столбы, ул. Авенариуса, д. 11 (кровля, отмостка, крыльца).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</si>
  <si>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4 " Капитальный ремонт школы МАОУ "Белостолбовская СОШ", расположен-ной  по адресу: Московская область, г. Домодедо-во, мкр. Белые Столбы, ул. Авенариуса, д. 11 (кровля, отмостка, крыльца)" основного мероприятия 7 "Проведение капитального, текущего ремонта, ремонта общеобразовательных организаций" подпрограммы II "Общее образование" муниципальной программы "Развитие образования и воспитания в городском округе Домодедово на 2017-2021 годы"</t>
  </si>
  <si>
    <t>Приложение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</si>
</sst>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Alignment="1">
      <alignment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zoomScaleNormal="100" workbookViewId="0">
      <selection activeCell="I27" sqref="I27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3.42578125" style="2" customWidth="1"/>
    <col min="8" max="8" width="14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12" t="s">
        <v>30</v>
      </c>
      <c r="K2" s="13"/>
      <c r="L2" s="13"/>
      <c r="M2" s="13"/>
      <c r="N2" s="22"/>
      <c r="O2" s="13"/>
    </row>
    <row r="3" spans="1:15" ht="15.75" x14ac:dyDescent="0.25">
      <c r="J3" s="52" t="s">
        <v>6</v>
      </c>
      <c r="K3" s="53"/>
      <c r="L3" s="53"/>
      <c r="M3" s="53"/>
      <c r="N3" s="53"/>
      <c r="O3" s="53"/>
    </row>
    <row r="4" spans="1:15" ht="15.75" x14ac:dyDescent="0.25">
      <c r="J4" s="52" t="s">
        <v>7</v>
      </c>
      <c r="K4" s="53"/>
      <c r="L4" s="53"/>
      <c r="M4" s="53"/>
      <c r="N4" s="53"/>
      <c r="O4" s="53"/>
    </row>
    <row r="5" spans="1:15" ht="15" x14ac:dyDescent="0.25">
      <c r="J5" s="54" t="s">
        <v>5</v>
      </c>
      <c r="K5" s="53"/>
      <c r="L5" s="53"/>
      <c r="M5" s="53"/>
      <c r="N5" s="53"/>
      <c r="O5" s="53"/>
    </row>
    <row r="6" spans="1:15" s="5" customFormat="1" ht="15" customHeight="1" x14ac:dyDescent="0.25">
      <c r="F6" s="6"/>
      <c r="G6" s="6"/>
      <c r="H6" s="6"/>
      <c r="I6" s="6"/>
      <c r="J6" s="54" t="s">
        <v>8</v>
      </c>
      <c r="K6" s="53"/>
      <c r="L6" s="53"/>
      <c r="M6" s="53"/>
      <c r="N6" s="53"/>
      <c r="O6" s="53"/>
    </row>
    <row r="7" spans="1:15" s="5" customFormat="1" ht="14.25" customHeight="1" x14ac:dyDescent="0.25">
      <c r="F7" s="6"/>
      <c r="G7" s="6"/>
      <c r="H7" s="6"/>
      <c r="I7" s="6"/>
      <c r="J7" s="55" t="s">
        <v>9</v>
      </c>
      <c r="K7" s="53"/>
      <c r="L7" s="53"/>
      <c r="M7" s="53"/>
      <c r="N7" s="53"/>
      <c r="O7" s="53"/>
    </row>
    <row r="8" spans="1:15" s="5" customFormat="1" ht="14.25" customHeight="1" x14ac:dyDescent="0.25">
      <c r="F8" s="6"/>
      <c r="G8" s="6"/>
      <c r="H8" s="6"/>
      <c r="I8" s="6"/>
      <c r="J8" s="6"/>
      <c r="K8" s="54"/>
      <c r="L8" s="54"/>
      <c r="M8" s="54"/>
      <c r="N8" s="54"/>
      <c r="O8" s="54"/>
    </row>
    <row r="9" spans="1:15" s="5" customFormat="1" ht="14.25" customHeight="1" x14ac:dyDescent="0.25">
      <c r="F9" s="6"/>
      <c r="G9" s="6"/>
      <c r="H9" s="6"/>
      <c r="I9" s="6"/>
      <c r="J9" s="6"/>
      <c r="K9" s="54"/>
      <c r="L9" s="54"/>
      <c r="M9" s="54"/>
      <c r="N9" s="21"/>
    </row>
    <row r="10" spans="1:15" s="5" customFormat="1" ht="14.25" customHeight="1" x14ac:dyDescent="0.25">
      <c r="F10" s="6"/>
      <c r="G10" s="6"/>
      <c r="H10" s="6"/>
      <c r="I10" s="6"/>
      <c r="J10" s="6"/>
      <c r="K10" s="11"/>
      <c r="L10" s="11"/>
      <c r="M10" s="11"/>
      <c r="N10" s="5" t="s">
        <v>4</v>
      </c>
    </row>
    <row r="11" spans="1:15" s="7" customFormat="1" ht="77.25" customHeight="1" x14ac:dyDescent="0.25">
      <c r="A11" s="38" t="s">
        <v>29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</row>
    <row r="12" spans="1:15" s="8" customFormat="1" ht="15.75" customHeight="1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5" s="7" customFormat="1" ht="15.75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customHeight="1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5" s="5" customFormat="1" ht="15.75" hidden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5" customFormat="1" ht="15" hidden="1" x14ac:dyDescent="0.25"/>
    <row r="17" spans="1:15" ht="0.75" customHeight="1" x14ac:dyDescent="0.2">
      <c r="A17" s="4"/>
      <c r="B17" s="44"/>
      <c r="C17" s="44"/>
      <c r="D17" s="4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 hidden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23"/>
    </row>
    <row r="19" spans="1:15" ht="18.75" customHeight="1" x14ac:dyDescent="0.2">
      <c r="A19" s="40" t="s">
        <v>0</v>
      </c>
      <c r="B19" s="40" t="s">
        <v>10</v>
      </c>
      <c r="C19" s="40" t="s">
        <v>11</v>
      </c>
      <c r="D19" s="40" t="s">
        <v>12</v>
      </c>
      <c r="E19" s="40" t="s">
        <v>13</v>
      </c>
      <c r="F19" s="40" t="s">
        <v>14</v>
      </c>
      <c r="G19" s="41" t="s">
        <v>1</v>
      </c>
      <c r="H19" s="40" t="s">
        <v>15</v>
      </c>
      <c r="I19" s="40"/>
      <c r="J19" s="40"/>
      <c r="K19" s="40"/>
      <c r="L19" s="40"/>
      <c r="M19" s="40"/>
      <c r="N19" s="41" t="s">
        <v>25</v>
      </c>
      <c r="O19" s="40" t="s">
        <v>21</v>
      </c>
    </row>
    <row r="20" spans="1:15" ht="21.75" customHeight="1" x14ac:dyDescent="0.2">
      <c r="A20" s="40"/>
      <c r="B20" s="40"/>
      <c r="C20" s="40"/>
      <c r="D20" s="40"/>
      <c r="E20" s="40"/>
      <c r="F20" s="40"/>
      <c r="G20" s="42"/>
      <c r="H20" s="40"/>
      <c r="I20" s="40"/>
      <c r="J20" s="40"/>
      <c r="K20" s="40"/>
      <c r="L20" s="40"/>
      <c r="M20" s="40"/>
      <c r="N20" s="45"/>
      <c r="O20" s="40"/>
    </row>
    <row r="21" spans="1:15" ht="90.75" customHeight="1" x14ac:dyDescent="0.2">
      <c r="A21" s="40"/>
      <c r="B21" s="40"/>
      <c r="C21" s="40"/>
      <c r="D21" s="40"/>
      <c r="E21" s="40"/>
      <c r="F21" s="40"/>
      <c r="G21" s="43"/>
      <c r="H21" s="14" t="s">
        <v>2</v>
      </c>
      <c r="I21" s="14" t="s">
        <v>16</v>
      </c>
      <c r="J21" s="14" t="s">
        <v>20</v>
      </c>
      <c r="K21" s="14" t="s">
        <v>19</v>
      </c>
      <c r="L21" s="14" t="s">
        <v>18</v>
      </c>
      <c r="M21" s="14" t="s">
        <v>17</v>
      </c>
      <c r="N21" s="46"/>
      <c r="O21" s="40"/>
    </row>
    <row r="22" spans="1:15" ht="12.75" x14ac:dyDescent="0.2">
      <c r="A22" s="14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4">
        <v>7</v>
      </c>
      <c r="H22" s="14">
        <v>8</v>
      </c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20">
        <v>14</v>
      </c>
      <c r="O22" s="14">
        <v>15</v>
      </c>
    </row>
    <row r="23" spans="1:15" ht="35.25" customHeight="1" x14ac:dyDescent="0.2">
      <c r="A23" s="41">
        <v>1</v>
      </c>
      <c r="B23" s="48" t="s">
        <v>28</v>
      </c>
      <c r="C23" s="50">
        <v>2019</v>
      </c>
      <c r="D23" s="25" t="s">
        <v>26</v>
      </c>
      <c r="E23" s="15">
        <f>E24</f>
        <v>25500</v>
      </c>
      <c r="F23" s="16">
        <v>0</v>
      </c>
      <c r="G23" s="17" t="s">
        <v>3</v>
      </c>
      <c r="H23" s="18">
        <f t="shared" ref="H23:H24" si="0">SUM(I23:M23)</f>
        <v>25500</v>
      </c>
      <c r="I23" s="19">
        <f t="shared" ref="I23:M23" si="1">SUM(I24:I24)</f>
        <v>0</v>
      </c>
      <c r="J23" s="19">
        <f t="shared" si="1"/>
        <v>0</v>
      </c>
      <c r="K23" s="19">
        <f t="shared" si="1"/>
        <v>25500</v>
      </c>
      <c r="L23" s="19">
        <f t="shared" si="1"/>
        <v>0</v>
      </c>
      <c r="M23" s="19">
        <f t="shared" si="1"/>
        <v>0</v>
      </c>
      <c r="N23" s="24"/>
      <c r="O23" s="36" t="s">
        <v>24</v>
      </c>
    </row>
    <row r="24" spans="1:15" ht="109.5" customHeight="1" x14ac:dyDescent="0.2">
      <c r="A24" s="42"/>
      <c r="B24" s="49"/>
      <c r="C24" s="51"/>
      <c r="D24" s="26"/>
      <c r="E24" s="15">
        <f>H24</f>
        <v>25500</v>
      </c>
      <c r="F24" s="16">
        <v>0</v>
      </c>
      <c r="G24" s="17" t="s">
        <v>23</v>
      </c>
      <c r="H24" s="18">
        <f t="shared" si="0"/>
        <v>25500</v>
      </c>
      <c r="I24" s="19">
        <v>0</v>
      </c>
      <c r="J24" s="19">
        <v>0</v>
      </c>
      <c r="K24" s="19">
        <v>25500</v>
      </c>
      <c r="L24" s="19">
        <v>0</v>
      </c>
      <c r="M24" s="19">
        <v>0</v>
      </c>
      <c r="N24" s="19"/>
      <c r="O24" s="37"/>
    </row>
    <row r="25" spans="1:15" ht="21" customHeight="1" x14ac:dyDescent="0.2">
      <c r="A25" s="31"/>
      <c r="B25" s="28" t="s">
        <v>27</v>
      </c>
      <c r="C25" s="31"/>
      <c r="D25" s="28"/>
      <c r="E25" s="18">
        <f>E26+E27</f>
        <v>25500</v>
      </c>
      <c r="F25" s="34">
        <v>0</v>
      </c>
      <c r="G25" s="17" t="s">
        <v>3</v>
      </c>
      <c r="H25" s="18">
        <f>H26+H27</f>
        <v>25500</v>
      </c>
      <c r="I25" s="18">
        <f t="shared" ref="I25:M25" si="2">I26+I27</f>
        <v>0</v>
      </c>
      <c r="J25" s="18">
        <f t="shared" si="2"/>
        <v>0</v>
      </c>
      <c r="K25" s="18">
        <f t="shared" si="2"/>
        <v>25500</v>
      </c>
      <c r="L25" s="18">
        <f t="shared" si="2"/>
        <v>0</v>
      </c>
      <c r="M25" s="18">
        <f t="shared" si="2"/>
        <v>0</v>
      </c>
      <c r="N25" s="18"/>
      <c r="O25" s="19"/>
    </row>
    <row r="26" spans="1:15" ht="54" customHeight="1" x14ac:dyDescent="0.2">
      <c r="A26" s="29"/>
      <c r="B26" s="27"/>
      <c r="C26" s="30"/>
      <c r="D26" s="27"/>
      <c r="E26" s="33">
        <f>H26</f>
        <v>0</v>
      </c>
      <c r="F26" s="16">
        <v>0</v>
      </c>
      <c r="G26" s="17" t="s">
        <v>22</v>
      </c>
      <c r="H26" s="18">
        <f>I26+J26+K26+L26+M26</f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/>
      <c r="O26" s="19"/>
    </row>
    <row r="27" spans="1:15" ht="63" customHeight="1" x14ac:dyDescent="0.2">
      <c r="A27" s="31"/>
      <c r="B27" s="32"/>
      <c r="C27" s="31"/>
      <c r="D27" s="32"/>
      <c r="E27" s="16">
        <f>H27</f>
        <v>25500</v>
      </c>
      <c r="F27" s="35">
        <v>0</v>
      </c>
      <c r="G27" s="17" t="s">
        <v>23</v>
      </c>
      <c r="H27" s="18">
        <f>I27+J27+K27+L27+M27</f>
        <v>25500</v>
      </c>
      <c r="I27" s="18">
        <f>I24</f>
        <v>0</v>
      </c>
      <c r="J27" s="18">
        <f t="shared" ref="J27:M27" si="3">J24</f>
        <v>0</v>
      </c>
      <c r="K27" s="18">
        <f t="shared" si="3"/>
        <v>25500</v>
      </c>
      <c r="L27" s="18">
        <f t="shared" si="3"/>
        <v>0</v>
      </c>
      <c r="M27" s="18">
        <f t="shared" si="3"/>
        <v>0</v>
      </c>
      <c r="N27" s="18"/>
      <c r="O27" s="18"/>
    </row>
    <row r="28" spans="1:15" ht="36.75" customHeight="1" x14ac:dyDescent="0.2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</sheetData>
  <mergeCells count="28">
    <mergeCell ref="K8:O8"/>
    <mergeCell ref="K9:M9"/>
    <mergeCell ref="A14:L14"/>
    <mergeCell ref="A15:L15"/>
    <mergeCell ref="E17:O17"/>
    <mergeCell ref="J3:O3"/>
    <mergeCell ref="J4:O4"/>
    <mergeCell ref="J5:O5"/>
    <mergeCell ref="J6:O6"/>
    <mergeCell ref="J7:O7"/>
    <mergeCell ref="B28:O28"/>
    <mergeCell ref="A19:A21"/>
    <mergeCell ref="C19:C21"/>
    <mergeCell ref="A23:A24"/>
    <mergeCell ref="B23:B24"/>
    <mergeCell ref="C23:C24"/>
    <mergeCell ref="F19:F21"/>
    <mergeCell ref="E19:E21"/>
    <mergeCell ref="B19:B21"/>
    <mergeCell ref="D19:D21"/>
    <mergeCell ref="O23:O24"/>
    <mergeCell ref="A11:M11"/>
    <mergeCell ref="H19:M20"/>
    <mergeCell ref="O19:O21"/>
    <mergeCell ref="G19:G21"/>
    <mergeCell ref="B17:D17"/>
    <mergeCell ref="A12:L12"/>
    <mergeCell ref="N19:N2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2019-04-04T14:12:58Z</dcterms:modified>
</cp:coreProperties>
</file>