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2" i="1"/>
  <c r="E24" i="1" l="1"/>
  <c r="E25" i="1"/>
  <c r="F23" i="1"/>
  <c r="E30" i="1" l="1"/>
  <c r="E29" i="1"/>
  <c r="J28" i="1"/>
  <c r="H28" i="1"/>
  <c r="F33" i="1"/>
  <c r="G33" i="1"/>
  <c r="H33" i="1"/>
  <c r="I33" i="1"/>
  <c r="J33" i="1"/>
  <c r="E34" i="1"/>
  <c r="E33" i="1" s="1"/>
  <c r="I9" i="1" l="1"/>
  <c r="I8" i="1"/>
  <c r="F21" i="1"/>
  <c r="G23" i="1" l="1"/>
  <c r="H23" i="1"/>
  <c r="I23" i="1"/>
  <c r="J23" i="1"/>
  <c r="E26" i="1"/>
  <c r="G18" i="1"/>
  <c r="H18" i="1"/>
  <c r="I18" i="1"/>
  <c r="J18" i="1"/>
  <c r="G13" i="1"/>
  <c r="H13" i="1"/>
  <c r="I13" i="1"/>
  <c r="J13" i="1"/>
  <c r="F13" i="1"/>
  <c r="G6" i="1"/>
  <c r="H6" i="1"/>
  <c r="I6" i="1"/>
  <c r="J6" i="1"/>
  <c r="F6" i="1"/>
  <c r="E8" i="1"/>
  <c r="E9" i="1"/>
  <c r="E23" i="1" l="1"/>
  <c r="E6" i="1"/>
  <c r="E14" i="1" l="1"/>
  <c r="E17" i="1"/>
  <c r="E13" i="1"/>
  <c r="E7" i="1"/>
  <c r="E10" i="1"/>
  <c r="E19" i="1"/>
  <c r="E20" i="1"/>
  <c r="E22" i="1"/>
  <c r="F18" i="1"/>
  <c r="E18" i="1" s="1"/>
  <c r="E21" i="1" l="1"/>
</calcChain>
</file>

<file path=xl/sharedStrings.xml><?xml version="1.0" encoding="utf-8"?>
<sst xmlns="http://schemas.openxmlformats.org/spreadsheetml/2006/main" count="55" uniqueCount="26">
  <si>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</si>
  <si>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</si>
  <si>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</si>
  <si>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</si>
  <si>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</si>
  <si>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</si>
  <si>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</si>
  <si>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</si>
  <si>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</si>
  <si>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</si>
  <si>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</si>
  <si>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</si>
  <si>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</si>
  <si>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</si>
  <si>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III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</si>
  <si>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</si>
  <si>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</si>
  <si>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 xml:space="preserve">  Подпрограмма VII "Обеспечивающая подпрограмма" 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</si>
  <si>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</si>
  <si>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</si>
  <si>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</si>
  <si>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Подпрограмма V "Строительство (реконструкция) объектов физической культуры и спорта" </t>
  </si>
  <si>
    <t>Строительство (реконструкция) объектов физической культуры и спорта за счет внебюджетных источников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</si>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</sst>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="99" zoomScaleNormal="99" workbookViewId="0">
      <selection activeCell="M11" sqref="M11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19" t="s">
        <v>25</v>
      </c>
      <c r="I1" s="20"/>
      <c r="J1" s="20"/>
      <c r="K1" s="20"/>
    </row>
    <row r="2" spans="1:11" s="5" customFormat="1" ht="52.5" customHeight="1" x14ac:dyDescent="0.2">
      <c r="A2" s="21" t="s">
        <v>15</v>
      </c>
      <c r="B2" s="21"/>
      <c r="C2" s="21"/>
      <c r="D2" s="21"/>
      <c r="E2" s="21"/>
      <c r="F2" s="20"/>
      <c r="G2" s="20"/>
      <c r="H2" s="20"/>
      <c r="I2" s="20"/>
      <c r="J2" s="20"/>
      <c r="K2" s="20"/>
    </row>
    <row r="3" spans="1:11" ht="30.75" customHeight="1" x14ac:dyDescent="0.2">
      <c r="A3" s="27" t="s">
        <v>0</v>
      </c>
      <c r="B3" s="36" t="s">
        <v>9</v>
      </c>
      <c r="C3" s="36" t="s">
        <v>10</v>
      </c>
      <c r="D3" s="36" t="s">
        <v>11</v>
      </c>
      <c r="E3" s="29" t="s">
        <v>13</v>
      </c>
      <c r="F3" s="30"/>
      <c r="G3" s="30"/>
      <c r="H3" s="30"/>
      <c r="I3" s="30"/>
      <c r="J3" s="30"/>
      <c r="K3" s="31" t="s">
        <v>12</v>
      </c>
    </row>
    <row r="4" spans="1:11" ht="42.75" customHeight="1" x14ac:dyDescent="0.2">
      <c r="A4" s="28"/>
      <c r="B4" s="32"/>
      <c r="C4" s="32"/>
      <c r="D4" s="32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32"/>
    </row>
    <row r="5" spans="1:11" ht="24" customHeight="1" x14ac:dyDescent="0.2">
      <c r="A5" s="33" t="s">
        <v>14</v>
      </c>
      <c r="B5" s="34"/>
      <c r="C5" s="34"/>
      <c r="D5" s="34"/>
      <c r="E5" s="34"/>
      <c r="F5" s="34"/>
      <c r="G5" s="34"/>
      <c r="H5" s="34"/>
      <c r="I5" s="35"/>
      <c r="J5" s="35"/>
      <c r="K5" s="35"/>
    </row>
    <row r="6" spans="1:11" ht="12.75" customHeight="1" x14ac:dyDescent="0.2">
      <c r="A6" s="22">
        <v>1</v>
      </c>
      <c r="B6" s="45" t="s">
        <v>18</v>
      </c>
      <c r="C6" s="8" t="s">
        <v>2</v>
      </c>
      <c r="D6" s="8"/>
      <c r="E6" s="9">
        <f>SUM(F6:J6)</f>
        <v>452412.03</v>
      </c>
      <c r="F6" s="9">
        <f>SUM(F7:F10)</f>
        <v>0</v>
      </c>
      <c r="G6" s="9">
        <f t="shared" ref="G6:J6" si="0">SUM(G7:G10)</f>
        <v>29956.300000000003</v>
      </c>
      <c r="H6" s="9">
        <f t="shared" si="0"/>
        <v>200279.27000000002</v>
      </c>
      <c r="I6" s="9">
        <f t="shared" si="0"/>
        <v>222176.46000000002</v>
      </c>
      <c r="J6" s="9">
        <f t="shared" si="0"/>
        <v>0</v>
      </c>
      <c r="K6" s="10"/>
    </row>
    <row r="7" spans="1:11" ht="15" hidden="1" customHeight="1" x14ac:dyDescent="0.2">
      <c r="A7" s="37"/>
      <c r="B7" s="46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7"/>
      <c r="B8" s="46"/>
      <c r="C8" s="8" t="s">
        <v>4</v>
      </c>
      <c r="D8" s="8" t="s">
        <v>5</v>
      </c>
      <c r="E8" s="9">
        <f t="shared" ref="E8" si="2">SUM(F8:J8)</f>
        <v>296782.29000000004</v>
      </c>
      <c r="F8" s="9">
        <v>0</v>
      </c>
      <c r="G8" s="9">
        <v>19651.330000000002</v>
      </c>
      <c r="H8" s="9">
        <v>131383.20000000001</v>
      </c>
      <c r="I8" s="9">
        <f>74946.08+70801.68</f>
        <v>145747.76</v>
      </c>
      <c r="J8" s="9">
        <v>0</v>
      </c>
      <c r="K8" s="11"/>
    </row>
    <row r="9" spans="1:11" ht="24" x14ac:dyDescent="0.2">
      <c r="A9" s="37"/>
      <c r="B9" s="47"/>
      <c r="C9" s="8" t="s">
        <v>6</v>
      </c>
      <c r="D9" s="8" t="s">
        <v>7</v>
      </c>
      <c r="E9" s="9">
        <f t="shared" ref="E9" si="3">SUM(F9:J9)</f>
        <v>155629.74</v>
      </c>
      <c r="F9" s="12">
        <v>0</v>
      </c>
      <c r="G9" s="12">
        <v>10304.969999999999</v>
      </c>
      <c r="H9" s="12">
        <v>68896.070000000007</v>
      </c>
      <c r="I9" s="12">
        <f>39300.99+37127.71</f>
        <v>76428.7</v>
      </c>
      <c r="J9" s="12">
        <v>0</v>
      </c>
      <c r="K9" s="11"/>
    </row>
    <row r="10" spans="1:11" ht="15" hidden="1" customHeight="1" x14ac:dyDescent="0.2">
      <c r="A10" s="23"/>
      <c r="B10" s="16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5" customHeight="1" x14ac:dyDescent="0.2">
      <c r="A11" s="22">
        <v>2</v>
      </c>
      <c r="B11" s="45" t="s">
        <v>24</v>
      </c>
      <c r="C11" s="8" t="s">
        <v>2</v>
      </c>
      <c r="D11" s="8"/>
      <c r="E11" s="9">
        <f>SUM(F11:J11)</f>
        <v>490000</v>
      </c>
      <c r="F11" s="17">
        <v>125000</v>
      </c>
      <c r="G11" s="17">
        <v>125000</v>
      </c>
      <c r="H11" s="17">
        <v>120000</v>
      </c>
      <c r="I11" s="17">
        <v>120000</v>
      </c>
      <c r="J11" s="9">
        <v>0</v>
      </c>
      <c r="K11" s="11"/>
    </row>
    <row r="12" spans="1:11" ht="31.5" customHeight="1" x14ac:dyDescent="0.2">
      <c r="A12" s="49"/>
      <c r="B12" s="48"/>
      <c r="C12" s="8" t="s">
        <v>8</v>
      </c>
      <c r="D12" s="8"/>
      <c r="E12" s="9">
        <f>SUM(F12:J12)</f>
        <v>490000</v>
      </c>
      <c r="F12" s="17">
        <v>125000</v>
      </c>
      <c r="G12" s="17">
        <v>125000</v>
      </c>
      <c r="H12" s="17">
        <v>120000</v>
      </c>
      <c r="I12" s="17">
        <v>120000</v>
      </c>
      <c r="J12" s="9">
        <v>0</v>
      </c>
      <c r="K12" s="11"/>
    </row>
    <row r="13" spans="1:11" ht="25.5" customHeight="1" x14ac:dyDescent="0.2">
      <c r="A13" s="22">
        <v>3</v>
      </c>
      <c r="B13" s="45" t="s">
        <v>16</v>
      </c>
      <c r="C13" s="8" t="s">
        <v>2</v>
      </c>
      <c r="D13" s="8"/>
      <c r="E13" s="9">
        <f>SUM(F13:J13)</f>
        <v>950000</v>
      </c>
      <c r="F13" s="9">
        <f>SUM(F14:F17)</f>
        <v>0</v>
      </c>
      <c r="G13" s="9">
        <f t="shared" ref="G13:J13" si="4">SUM(G14:G17)</f>
        <v>316600</v>
      </c>
      <c r="H13" s="9">
        <f t="shared" si="4"/>
        <v>316600</v>
      </c>
      <c r="I13" s="9">
        <f t="shared" si="4"/>
        <v>316800</v>
      </c>
      <c r="J13" s="9">
        <f t="shared" si="4"/>
        <v>0</v>
      </c>
      <c r="K13" s="11"/>
    </row>
    <row r="14" spans="1:11" ht="15" hidden="1" customHeight="1" x14ac:dyDescent="0.2">
      <c r="A14" s="37"/>
      <c r="B14" s="46"/>
      <c r="C14" s="8" t="s">
        <v>3</v>
      </c>
      <c r="D14" s="8"/>
      <c r="E14" s="9">
        <f t="shared" ref="E14:E17" si="5">SUM(F14:J14)</f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24" hidden="1" customHeight="1" x14ac:dyDescent="0.2">
      <c r="A15" s="37"/>
      <c r="B15" s="46"/>
      <c r="C15" s="8" t="s">
        <v>4</v>
      </c>
      <c r="D15" s="8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1"/>
    </row>
    <row r="16" spans="1:11" ht="24" hidden="1" customHeight="1" x14ac:dyDescent="0.2">
      <c r="A16" s="37"/>
      <c r="B16" s="46"/>
      <c r="C16" s="8" t="s">
        <v>6</v>
      </c>
      <c r="D16" s="8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7.75" customHeight="1" x14ac:dyDescent="0.2">
      <c r="A17" s="23"/>
      <c r="B17" s="47"/>
      <c r="C17" s="8" t="s">
        <v>8</v>
      </c>
      <c r="D17" s="8"/>
      <c r="E17" s="9">
        <f t="shared" si="5"/>
        <v>950000</v>
      </c>
      <c r="F17" s="9">
        <v>0</v>
      </c>
      <c r="G17" s="18">
        <v>316600</v>
      </c>
      <c r="H17" s="18">
        <v>316600</v>
      </c>
      <c r="I17" s="18">
        <v>316800</v>
      </c>
      <c r="J17" s="9">
        <v>0</v>
      </c>
      <c r="K17" s="11"/>
    </row>
    <row r="18" spans="1:11" ht="53.25" customHeight="1" x14ac:dyDescent="0.2">
      <c r="A18" s="22">
        <v>4</v>
      </c>
      <c r="B18" s="45" t="s">
        <v>19</v>
      </c>
      <c r="C18" s="8" t="s">
        <v>2</v>
      </c>
      <c r="D18" s="8"/>
      <c r="E18" s="9">
        <f>SUM(F18:J18)</f>
        <v>113701.5</v>
      </c>
      <c r="F18" s="9">
        <f>SUM(F19:F22)</f>
        <v>113701.5</v>
      </c>
      <c r="G18" s="9">
        <f t="shared" ref="G18:J18" si="6">SUM(G19:G22)</f>
        <v>0</v>
      </c>
      <c r="H18" s="9">
        <f t="shared" si="6"/>
        <v>0</v>
      </c>
      <c r="I18" s="9">
        <f t="shared" si="6"/>
        <v>0</v>
      </c>
      <c r="J18" s="9">
        <f t="shared" si="6"/>
        <v>0</v>
      </c>
      <c r="K18" s="11"/>
    </row>
    <row r="19" spans="1:11" ht="15" hidden="1" customHeight="1" x14ac:dyDescent="0.2">
      <c r="A19" s="37"/>
      <c r="B19" s="46"/>
      <c r="C19" s="8" t="s">
        <v>3</v>
      </c>
      <c r="D19" s="8"/>
      <c r="E19" s="9">
        <f t="shared" ref="E19:E22" si="7">SUM(F19:J19)</f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31.5" customHeight="1" x14ac:dyDescent="0.2">
      <c r="A20" s="37"/>
      <c r="B20" s="46"/>
      <c r="C20" s="8" t="s">
        <v>4</v>
      </c>
      <c r="D20" s="8" t="s">
        <v>5</v>
      </c>
      <c r="E20" s="9">
        <f t="shared" si="7"/>
        <v>15822.48</v>
      </c>
      <c r="F20" s="9">
        <v>15822.48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42" customHeight="1" x14ac:dyDescent="0.2">
      <c r="A21" s="37"/>
      <c r="B21" s="47"/>
      <c r="C21" s="8" t="s">
        <v>6</v>
      </c>
      <c r="D21" s="8" t="s">
        <v>7</v>
      </c>
      <c r="E21" s="9">
        <f t="shared" si="7"/>
        <v>97879.02</v>
      </c>
      <c r="F21" s="9">
        <f>95358.82+2520.2</f>
        <v>97879.02</v>
      </c>
      <c r="G21" s="9">
        <v>0</v>
      </c>
      <c r="H21" s="9">
        <v>0</v>
      </c>
      <c r="I21" s="9">
        <v>0</v>
      </c>
      <c r="J21" s="9">
        <v>0</v>
      </c>
      <c r="K21" s="11"/>
    </row>
    <row r="22" spans="1:11" ht="19.5" hidden="1" customHeight="1" x14ac:dyDescent="0.2">
      <c r="A22" s="23"/>
      <c r="B22" s="16"/>
      <c r="C22" s="8" t="s">
        <v>8</v>
      </c>
      <c r="D22" s="8"/>
      <c r="E22" s="9">
        <f t="shared" si="7"/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1"/>
    </row>
    <row r="23" spans="1:11" ht="28.5" customHeight="1" x14ac:dyDescent="0.2">
      <c r="A23" s="22">
        <v>5</v>
      </c>
      <c r="B23" s="45" t="s">
        <v>20</v>
      </c>
      <c r="C23" s="8" t="s">
        <v>2</v>
      </c>
      <c r="D23" s="8"/>
      <c r="E23" s="9">
        <f>SUM(F23:J23)</f>
        <v>1851103.4000000001</v>
      </c>
      <c r="F23" s="9">
        <f>SUM(F24:F26)</f>
        <v>250843</v>
      </c>
      <c r="G23" s="9">
        <f>SUM(G24:G26)</f>
        <v>445383.31</v>
      </c>
      <c r="H23" s="9">
        <f>SUM(H24:H26)</f>
        <v>1154877.0900000001</v>
      </c>
      <c r="I23" s="9">
        <f>SUM(I24:I26)</f>
        <v>0</v>
      </c>
      <c r="J23" s="9">
        <f>SUM(J24:J26)</f>
        <v>0</v>
      </c>
      <c r="K23" s="11"/>
    </row>
    <row r="24" spans="1:11" ht="27.75" customHeight="1" x14ac:dyDescent="0.2">
      <c r="A24" s="43"/>
      <c r="B24" s="46"/>
      <c r="C24" s="8" t="s">
        <v>4</v>
      </c>
      <c r="D24" s="8" t="s">
        <v>5</v>
      </c>
      <c r="E24" s="9">
        <f>SUM(F24:J24)</f>
        <v>950245</v>
      </c>
      <c r="F24" s="9">
        <v>0</v>
      </c>
      <c r="G24" s="9">
        <v>201458</v>
      </c>
      <c r="H24" s="9">
        <v>748787</v>
      </c>
      <c r="I24" s="9">
        <v>0</v>
      </c>
      <c r="J24" s="9">
        <v>0</v>
      </c>
      <c r="K24" s="11"/>
    </row>
    <row r="25" spans="1:11" ht="24" x14ac:dyDescent="0.2">
      <c r="A25" s="43"/>
      <c r="B25" s="46"/>
      <c r="C25" s="8" t="s">
        <v>6</v>
      </c>
      <c r="D25" s="8" t="s">
        <v>7</v>
      </c>
      <c r="E25" s="9">
        <f>SUM(F25:J25)</f>
        <v>900858.4</v>
      </c>
      <c r="F25" s="9">
        <v>250843</v>
      </c>
      <c r="G25" s="9">
        <v>243925.31</v>
      </c>
      <c r="H25" s="9">
        <v>406090.09</v>
      </c>
      <c r="I25" s="9">
        <v>0</v>
      </c>
      <c r="J25" s="9">
        <v>0</v>
      </c>
      <c r="K25" s="11"/>
    </row>
    <row r="26" spans="1:11" x14ac:dyDescent="0.2">
      <c r="A26" s="44"/>
      <c r="B26" s="47"/>
      <c r="C26" s="13" t="s">
        <v>8</v>
      </c>
      <c r="D26" s="13"/>
      <c r="E26" s="14">
        <f t="shared" ref="E26" si="8">SUM(F26:J26)</f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5"/>
    </row>
    <row r="27" spans="1:11" ht="12.75" customHeight="1" x14ac:dyDescent="0.2">
      <c r="A27" s="24" t="s">
        <v>21</v>
      </c>
      <c r="B27" s="38"/>
      <c r="C27" s="38"/>
      <c r="D27" s="38"/>
      <c r="E27" s="38"/>
      <c r="F27" s="38"/>
      <c r="G27" s="38"/>
      <c r="H27" s="38"/>
      <c r="I27" s="38"/>
      <c r="J27" s="38"/>
      <c r="K27" s="39"/>
    </row>
    <row r="28" spans="1:11" ht="36.75" customHeight="1" x14ac:dyDescent="0.2">
      <c r="A28" s="37">
        <v>1</v>
      </c>
      <c r="B28" s="40" t="s">
        <v>22</v>
      </c>
      <c r="C28" s="8" t="s">
        <v>2</v>
      </c>
      <c r="D28" s="8"/>
      <c r="E28" s="11">
        <v>0</v>
      </c>
      <c r="F28" s="11">
        <v>0</v>
      </c>
      <c r="G28" s="11">
        <v>0</v>
      </c>
      <c r="H28" s="11">
        <f>SUM(H29:H31)</f>
        <v>0</v>
      </c>
      <c r="I28" s="11">
        <v>0</v>
      </c>
      <c r="J28" s="11">
        <f>SUM(J29:J31)</f>
        <v>0</v>
      </c>
      <c r="K28" s="11"/>
    </row>
    <row r="29" spans="1:11" ht="24" x14ac:dyDescent="0.2">
      <c r="A29" s="37"/>
      <c r="B29" s="41"/>
      <c r="C29" s="8" t="s">
        <v>4</v>
      </c>
      <c r="D29" s="8" t="s">
        <v>5</v>
      </c>
      <c r="E29" s="11">
        <f t="shared" ref="E29:E30" si="9">SUM(F29:J29)</f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/>
    </row>
    <row r="30" spans="1:11" ht="24" x14ac:dyDescent="0.2">
      <c r="A30" s="37"/>
      <c r="B30" s="41"/>
      <c r="C30" s="8" t="s">
        <v>6</v>
      </c>
      <c r="D30" s="8" t="s">
        <v>7</v>
      </c>
      <c r="E30" s="11">
        <f t="shared" si="9"/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/>
    </row>
    <row r="31" spans="1:11" x14ac:dyDescent="0.2">
      <c r="A31" s="23"/>
      <c r="B31" s="42"/>
      <c r="C31" s="13" t="s">
        <v>8</v>
      </c>
      <c r="D31" s="13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/>
    </row>
    <row r="32" spans="1:11" x14ac:dyDescent="0.2">
      <c r="A32" s="24" t="s">
        <v>17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</row>
    <row r="33" spans="1:11" ht="29.25" customHeight="1" x14ac:dyDescent="0.2">
      <c r="A33" s="22">
        <v>1</v>
      </c>
      <c r="B33" s="40" t="s">
        <v>23</v>
      </c>
      <c r="C33" s="8" t="s">
        <v>2</v>
      </c>
      <c r="D33" s="8"/>
      <c r="E33" s="11">
        <f t="shared" ref="E33:J33" si="10">SUM(E34:E34)</f>
        <v>108401.40000000001</v>
      </c>
      <c r="F33" s="11">
        <f t="shared" si="10"/>
        <v>36133.800000000003</v>
      </c>
      <c r="G33" s="11">
        <f t="shared" si="10"/>
        <v>36133.800000000003</v>
      </c>
      <c r="H33" s="11">
        <f t="shared" si="10"/>
        <v>36133.800000000003</v>
      </c>
      <c r="I33" s="11">
        <f t="shared" si="10"/>
        <v>0</v>
      </c>
      <c r="J33" s="11">
        <f t="shared" si="10"/>
        <v>0</v>
      </c>
      <c r="K33" s="11"/>
    </row>
    <row r="34" spans="1:11" ht="24" x14ac:dyDescent="0.2">
      <c r="A34" s="23"/>
      <c r="B34" s="42"/>
      <c r="C34" s="8" t="s">
        <v>6</v>
      </c>
      <c r="D34" s="8" t="s">
        <v>7</v>
      </c>
      <c r="E34" s="11">
        <f t="shared" ref="E34" si="11">SUM(F34:J34)</f>
        <v>108401.40000000001</v>
      </c>
      <c r="F34" s="11">
        <v>36133.800000000003</v>
      </c>
      <c r="G34" s="11">
        <v>36133.800000000003</v>
      </c>
      <c r="H34" s="11">
        <v>36133.800000000003</v>
      </c>
      <c r="I34" s="11">
        <v>0</v>
      </c>
      <c r="J34" s="11">
        <v>0</v>
      </c>
      <c r="K34" s="11"/>
    </row>
  </sheetData>
  <mergeCells count="25">
    <mergeCell ref="B28:B31"/>
    <mergeCell ref="B33:B34"/>
    <mergeCell ref="A23:A26"/>
    <mergeCell ref="B6:B9"/>
    <mergeCell ref="B13:B17"/>
    <mergeCell ref="B18:B21"/>
    <mergeCell ref="B23:B26"/>
    <mergeCell ref="B11:B12"/>
    <mergeCell ref="A11:A12"/>
    <mergeCell ref="H1:K2"/>
    <mergeCell ref="A2:G2"/>
    <mergeCell ref="A33:A34"/>
    <mergeCell ref="A32:K32"/>
    <mergeCell ref="A3:A4"/>
    <mergeCell ref="E3:J3"/>
    <mergeCell ref="K3:K4"/>
    <mergeCell ref="A5:K5"/>
    <mergeCell ref="B3:B4"/>
    <mergeCell ref="D3:D4"/>
    <mergeCell ref="A6:A10"/>
    <mergeCell ref="C3:C4"/>
    <mergeCell ref="A28:A31"/>
    <mergeCell ref="A27:K27"/>
    <mergeCell ref="A13:A17"/>
    <mergeCell ref="A18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2019-12-23T14:53:53Z</cp:lastPrinted>
  <dcterms:created xsi:type="dcterms:W3CDTF">2015-11-19T06:52:36Z</dcterms:created>
  <dcterms:modified xsi:type="dcterms:W3CDTF">2020-01-14T09:17:15Z</dcterms:modified>
</cp:coreProperties>
</file>