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4080" windowWidth="9675" windowHeight="2925" activeTab="0"/>
  </bookViews>
  <sheets>
    <sheet name="4 квартал" sheetId="1" r:id="rId1"/>
  </sheets>
  <definedNames>
    <definedName name="_xlnm.Print_Area" localSheetId="0">'4 квартал'!$A$1:$N$58</definedName>
  </definedNames>
  <calcPr fullCalcOnLoad="1"/>
</workbook>
</file>

<file path=xl/sharedStrings.xml><?xml version="1.0" encoding="utf-8"?>
<sst xmlns="http://schemas.openxmlformats.org/spreadsheetml/2006/main" count="178" uniqueCount="64">
  <si>
    <t xml:space="preserve">  Начальник  финансового  управления</t>
  </si>
  <si>
    <t>ВСЕГО ЗА 1 ПОЛУГОДИЕ</t>
  </si>
  <si>
    <t>Дата</t>
  </si>
  <si>
    <t>Общий объем средств, выделенных из резервного фонда за отчетный период</t>
  </si>
  <si>
    <t>ФКР</t>
  </si>
  <si>
    <t>КЦСР</t>
  </si>
  <si>
    <t>КВР</t>
  </si>
  <si>
    <t>Направление расходования средств</t>
  </si>
  <si>
    <t>Наименование получателя средств</t>
  </si>
  <si>
    <t xml:space="preserve">ИНФОРМАЦИЯ О РАСХОДОВАНИИ СРЕДСТВ </t>
  </si>
  <si>
    <t>ВСЕГО ЗА 1 КВАРТАЛ:</t>
  </si>
  <si>
    <t>ВСЕГО ЗА 2 КВАРТАЛ</t>
  </si>
  <si>
    <t>ВСЕГО ЗА 3 КВАРТАЛ</t>
  </si>
  <si>
    <t>РЕЗЕРВНОГО ФОНДА АДМИНИСТРАЦИИ ГОРОДСКОГО ОКРУГА ДОМОДЕДОВО</t>
  </si>
  <si>
    <t>Администрация городского округа</t>
  </si>
  <si>
    <t>КОСГУ</t>
  </si>
  <si>
    <t>Исполнено</t>
  </si>
  <si>
    <t>0111</t>
  </si>
  <si>
    <t>№ распо-ряжения (постановления)</t>
  </si>
  <si>
    <t>1003</t>
  </si>
  <si>
    <t>Л.М. Езопова</t>
  </si>
  <si>
    <t>262 4</t>
  </si>
  <si>
    <t>0000</t>
  </si>
  <si>
    <t>ВСЕГО ЗА 9 МЕСЯЦЕВ</t>
  </si>
  <si>
    <t>ВСЕГО ЗА 4 КВАРТАЛ</t>
  </si>
  <si>
    <t>99 0 00 00060</t>
  </si>
  <si>
    <t>99 0 00 00070</t>
  </si>
  <si>
    <t>99 0 00 00000</t>
  </si>
  <si>
    <t xml:space="preserve">  </t>
  </si>
  <si>
    <t>28.02.</t>
  </si>
  <si>
    <t>321</t>
  </si>
  <si>
    <t>22.03.</t>
  </si>
  <si>
    <t>25.03.</t>
  </si>
  <si>
    <t>14.06.</t>
  </si>
  <si>
    <t>04.07.</t>
  </si>
  <si>
    <t>01.09.</t>
  </si>
  <si>
    <t>13.09.</t>
  </si>
  <si>
    <t>ВСЕГО ГОД</t>
  </si>
  <si>
    <t>на 01 января 2024 года</t>
  </si>
  <si>
    <t>Оказание материальной помощи Щербаковой Татьяне Владимировне, пострадавшей в результате пожара по адресу: г. Домодедово, мкр. Востряково, ул. 2-я Садовая, д. 36</t>
  </si>
  <si>
    <t>Оказание материальной помощи Смольянинову Николаю Тихоновичу, пострадавшему в результате пожара по адресу: г. Домодедово, мкр. Северный, ул. Лесная, д. 34</t>
  </si>
  <si>
    <t>Оказание материальной помощи Барабановой Светлане Михайловне, пострадавшей в результате пожара по адресу: г. Домодедово, мкр. Северный, ул. Городская, д. 44</t>
  </si>
  <si>
    <t xml:space="preserve">Оказание материальной помощи Селезневу Сергею Васильевичу, пострадавшему в результате пожара по адресу: г. Домодедово, д. Немцово, д. 4 </t>
  </si>
  <si>
    <t>Оказание материальной помощи Кравченко Юлии Юрьевне, пострадавшей в результате пожара по адресу: г. Домодедово, мкр. Северный, ул. Гагарина, д. 50, кв. 127</t>
  </si>
  <si>
    <t>Оказание материальной помощи Тарасовой Любови Ивановне, пострадавшей в результате пожара по адресу: г. Домодедово, мкр. Северный, ул. Гагарина, д. 50, кв. 99</t>
  </si>
  <si>
    <t>Оказание материальной помощи Мартояну Хачатуру Альбертовичу, пострадавшему в результате пожара по адресу: г. Домодедово, д. Чулпаново, д. 24 Б</t>
  </si>
  <si>
    <t>Оказание материальной помощи Демочкиной Ирине Трофимовне, пострадавшей в результате пожара по адресу: г. Домодедово, мкр. Северный, ул. Гагарина, д. 50, кв. 100</t>
  </si>
  <si>
    <t>Приложение 2</t>
  </si>
  <si>
    <t>Оказание материальной помощи Дорофееву Дмитрию Сергеевичу, пострадавшему в результате пожара по адресу: г. Домодедово, с. Вельяминово, д. 4, кв. 10</t>
  </si>
  <si>
    <t>Оказание материальной помощи Юнаеву Георгию Нодариевичу, пострадавшему в результате пожара по адресу: г. Домодедово, д. Чулпаново, д. 24</t>
  </si>
  <si>
    <t>Оказание материальной помощи Тереховой Наталье Егоровне, пострадавшей в результате пожара по адресу: г. Домодедово, мкр. Северный, ул. Гагарина, д. 50, кв. 126</t>
  </si>
  <si>
    <t>Оказание материальной помощи Мишиной Ирине Владимировне, пострадавшей в результате пожара по адресу: г. Домодедово, с. Константиново, вл. СНТ "Запрудье", д. 2/48</t>
  </si>
  <si>
    <t>Оказание материальной помощи Косаревой Галине Владимировне, пострадавшей в результате пожара по адресу: г. Домодедово, мкр. Северный, ул. Гагарина, д. 50, кв. 134</t>
  </si>
  <si>
    <t>Оказание материальной помощи Бондарь Валентине Николаевне, пострадавшей в результате пожара по адресу: г. Домодедово, мкр. Северный, ул. Гагарина, д. 50, кв. 135</t>
  </si>
  <si>
    <t>Оказание материальной помощи Оганесян Эрмине Самвеловне, пострадавшей в результате пожара по адресу: г. Домодедово, дер. Кутузово, д. 43</t>
  </si>
  <si>
    <t>к постановлению Администрации</t>
  </si>
  <si>
    <t>Московской области</t>
  </si>
  <si>
    <t xml:space="preserve">городского округа Домодедово </t>
  </si>
  <si>
    <r>
      <t xml:space="preserve">Периодичность: </t>
    </r>
    <r>
      <rPr>
        <b/>
        <sz val="12"/>
        <color indexed="8"/>
        <rFont val="Times New Roman"/>
        <family val="1"/>
      </rPr>
      <t xml:space="preserve">квартальная                                                                           </t>
    </r>
  </si>
  <si>
    <r>
      <t xml:space="preserve">Единица измерения: </t>
    </r>
    <r>
      <rPr>
        <b/>
        <sz val="11"/>
        <color indexed="8"/>
        <rFont val="Times New Roman"/>
        <family val="1"/>
      </rPr>
      <t>руб.</t>
    </r>
    <r>
      <rPr>
        <sz val="11"/>
        <color indexed="8"/>
        <rFont val="Times New Roman"/>
        <family val="1"/>
      </rPr>
      <t xml:space="preserve">                                                                      </t>
    </r>
  </si>
  <si>
    <r>
      <t xml:space="preserve">Утвержденный </t>
    </r>
    <r>
      <rPr>
        <sz val="10"/>
        <color indexed="8"/>
        <rFont val="Times New Roman"/>
        <family val="1"/>
      </rPr>
      <t>годовой объем резервного фонда</t>
    </r>
  </si>
  <si>
    <r>
      <t xml:space="preserve">Уточненный </t>
    </r>
    <r>
      <rPr>
        <sz val="10"/>
        <color indexed="8"/>
        <rFont val="Times New Roman"/>
        <family val="1"/>
      </rPr>
      <t>годовой объем резервного фонда</t>
    </r>
  </si>
  <si>
    <r>
      <t xml:space="preserve">Уточненный остаток </t>
    </r>
    <r>
      <rPr>
        <sz val="10"/>
        <color indexed="8"/>
        <rFont val="Times New Roman"/>
        <family val="1"/>
      </rPr>
      <t xml:space="preserve">резервного фонда </t>
    </r>
  </si>
  <si>
    <t>от 25.01.2024 № 299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</si>
</sst>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"/>
    <numFmt numFmtId="177" formatCode="[$€-2]\ ###,000_);[Red]\([$€-2]\ ###,000\)"/>
    <numFmt numFmtId="178" formatCode="[$-FC19]d\ mmmm\ yyyy\ &quot;г.&quot;"/>
    <numFmt numFmtId="179" formatCode="_-* #,##0.0_р_._-;\-* #,##0.0_р_._-;_-* &quot;-&quot;??_р_._-;_-@_-"/>
    <numFmt numFmtId="180" formatCode="_-* #,##0_р_._-;\-* #,##0_р_._-;_-* &quot;-&quot;??_р_._-;_-@_-"/>
    <numFmt numFmtId="181" formatCode="#,##0.00_ ;[Red]\-#,##0.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 Cyr"/>
      <family val="0"/>
    </font>
    <font>
      <sz val="11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 Cyr"/>
      <family val="0"/>
    </font>
    <font>
      <sz val="11"/>
      <color theme="1"/>
      <name val="Times New Roman"/>
      <family val="1"/>
    </font>
    <font>
      <sz val="11"/>
      <color theme="1"/>
      <name val="Times New Roman Cyr"/>
      <family val="0"/>
    </font>
    <font>
      <b/>
      <sz val="12"/>
      <color theme="1"/>
      <name val="Times New Roman Cyr"/>
      <family val="0"/>
    </font>
    <font>
      <sz val="12"/>
      <color theme="1"/>
      <name val="Times New Roman Cyr"/>
      <family val="0"/>
    </font>
    <font>
      <sz val="11"/>
      <color theme="1"/>
      <name val="Arial Cyr"/>
      <family val="0"/>
    </font>
    <font>
      <sz val="10"/>
      <color theme="1"/>
      <name val="Arial Cyr"/>
      <family val="0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 Cyr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/>
    </xf>
    <xf numFmtId="4" fontId="56" fillId="0" borderId="12" xfId="0" applyNumberFormat="1" applyFont="1" applyFill="1" applyBorder="1" applyAlignment="1">
      <alignment horizontal="center" vertical="center"/>
    </xf>
    <xf numFmtId="4" fontId="56" fillId="0" borderId="13" xfId="0" applyNumberFormat="1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/>
    </xf>
    <xf numFmtId="4" fontId="58" fillId="0" borderId="12" xfId="0" applyNumberFormat="1" applyFont="1" applyFill="1" applyBorder="1" applyAlignment="1">
      <alignment horizontal="center" vertical="center"/>
    </xf>
    <xf numFmtId="4" fontId="57" fillId="0" borderId="13" xfId="0" applyNumberFormat="1" applyFont="1" applyFill="1" applyBorder="1" applyAlignment="1">
      <alignment horizontal="center" vertical="center"/>
    </xf>
    <xf numFmtId="3" fontId="57" fillId="0" borderId="13" xfId="0" applyNumberFormat="1" applyFont="1" applyFill="1" applyBorder="1" applyAlignment="1">
      <alignment horizontal="center" vertical="center"/>
    </xf>
    <xf numFmtId="3" fontId="55" fillId="0" borderId="0" xfId="0" applyNumberFormat="1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4" fontId="55" fillId="0" borderId="0" xfId="0" applyNumberFormat="1" applyFont="1" applyFill="1" applyAlignment="1">
      <alignment horizontal="left" vertical="center"/>
    </xf>
    <xf numFmtId="4" fontId="59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4" fontId="61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vertical="top"/>
    </xf>
    <xf numFmtId="49" fontId="55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center"/>
    </xf>
    <xf numFmtId="4" fontId="62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left" vertical="top"/>
    </xf>
    <xf numFmtId="0" fontId="55" fillId="0" borderId="0" xfId="0" applyFont="1" applyFill="1" applyBorder="1" applyAlignment="1">
      <alignment horizontal="left" vertical="top"/>
    </xf>
    <xf numFmtId="0" fontId="65" fillId="0" borderId="0" xfId="0" applyFont="1" applyFill="1" applyAlignment="1">
      <alignment horizontal="center"/>
    </xf>
    <xf numFmtId="4" fontId="65" fillId="0" borderId="0" xfId="0" applyNumberFormat="1" applyFont="1" applyFill="1" applyAlignment="1">
      <alignment horizontal="center"/>
    </xf>
    <xf numFmtId="0" fontId="66" fillId="0" borderId="14" xfId="0" applyFont="1" applyFill="1" applyBorder="1" applyAlignment="1">
      <alignment horizontal="center" vertical="center" textRotation="90" wrapText="1"/>
    </xf>
    <xf numFmtId="0" fontId="67" fillId="0" borderId="10" xfId="0" applyFont="1" applyFill="1" applyBorder="1" applyAlignment="1">
      <alignment horizontal="center" vertical="center" textRotation="90" wrapText="1"/>
    </xf>
    <xf numFmtId="4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 textRotation="90" wrapText="1"/>
    </xf>
    <xf numFmtId="0" fontId="67" fillId="0" borderId="13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171" fontId="54" fillId="0" borderId="10" xfId="6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65" fillId="0" borderId="11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4" fontId="55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top" wrapText="1"/>
    </xf>
    <xf numFmtId="3" fontId="57" fillId="0" borderId="10" xfId="0" applyNumberFormat="1" applyFont="1" applyFill="1" applyBorder="1" applyAlignment="1">
      <alignment horizontal="center" vertical="center"/>
    </xf>
    <xf numFmtId="171" fontId="57" fillId="0" borderId="10" xfId="6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171" fontId="54" fillId="0" borderId="10" xfId="61" applyFont="1" applyFill="1" applyBorder="1" applyAlignment="1">
      <alignment horizontal="right" vertical="center"/>
    </xf>
    <xf numFmtId="4" fontId="58" fillId="0" borderId="14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4" fontId="54" fillId="0" borderId="13" xfId="0" applyNumberFormat="1" applyFont="1" applyFill="1" applyBorder="1" applyAlignment="1">
      <alignment horizontal="center" vertical="center"/>
    </xf>
    <xf numFmtId="171" fontId="54" fillId="0" borderId="13" xfId="61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/>
    </xf>
    <xf numFmtId="0" fontId="65" fillId="0" borderId="17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49" fontId="5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8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69" fillId="0" borderId="0" xfId="0" applyFont="1" applyFill="1" applyAlignment="1">
      <alignment vertical="center"/>
    </xf>
    <xf numFmtId="4" fontId="69" fillId="0" borderId="0" xfId="0" applyNumberFormat="1" applyFont="1" applyFill="1" applyAlignment="1">
      <alignment horizontal="left" vertical="center"/>
    </xf>
    <xf numFmtId="0" fontId="63" fillId="0" borderId="0" xfId="0" applyFont="1" applyFill="1" applyAlignment="1">
      <alignment vertical="center"/>
    </xf>
    <xf numFmtId="4" fontId="63" fillId="0" borderId="0" xfId="0" applyNumberFormat="1" applyFont="1" applyFill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№2 - ФКР - Бюджет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tabSelected="1" view="pageBreakPreview" zoomScale="80" zoomScaleNormal="75" zoomScaleSheetLayoutView="80" zoomScalePageLayoutView="70" workbookViewId="0" topLeftCell="A1">
      <selection activeCell="K12" sqref="K12"/>
    </sheetView>
  </sheetViews>
  <sheetFormatPr defaultColWidth="9.00390625" defaultRowHeight="12.75"/>
  <cols>
    <col min="1" max="1" width="14.625" style="19" customWidth="1"/>
    <col min="2" max="2" width="12.375" style="28" customWidth="1"/>
    <col min="3" max="3" width="18.125" style="28" customWidth="1"/>
    <col min="4" max="4" width="8.625" style="28" customWidth="1"/>
    <col min="5" max="5" width="14.625" style="29" customWidth="1"/>
    <col min="6" max="7" width="9.375" style="28" customWidth="1"/>
    <col min="8" max="8" width="14.125" style="28" customWidth="1"/>
    <col min="9" max="9" width="58.75390625" style="19" customWidth="1"/>
    <col min="10" max="10" width="19.125" style="19" customWidth="1"/>
    <col min="11" max="11" width="16.375" style="19" customWidth="1"/>
    <col min="12" max="14" width="9.125" style="19" hidden="1" customWidth="1"/>
    <col min="15" max="16384" width="9.125" style="19" customWidth="1"/>
  </cols>
  <sheetData>
    <row r="1" spans="2:11" ht="15">
      <c r="B1" s="19"/>
      <c r="C1" s="19"/>
      <c r="E1" s="28"/>
      <c r="I1" s="28"/>
      <c r="J1" s="30" t="s">
        <v>47</v>
      </c>
      <c r="K1" s="31"/>
    </row>
    <row r="2" spans="2:11" ht="15">
      <c r="B2" s="19"/>
      <c r="C2" s="19"/>
      <c r="D2" s="19"/>
      <c r="E2" s="19"/>
      <c r="F2" s="19"/>
      <c r="G2" s="19"/>
      <c r="H2" s="19"/>
      <c r="J2" s="31" t="s">
        <v>55</v>
      </c>
      <c r="K2" s="31"/>
    </row>
    <row r="3" spans="2:11" ht="15">
      <c r="B3" s="19"/>
      <c r="C3" s="19"/>
      <c r="D3" s="19"/>
      <c r="E3" s="19"/>
      <c r="F3" s="19"/>
      <c r="G3" s="19"/>
      <c r="H3" s="19"/>
      <c r="J3" s="31" t="s">
        <v>57</v>
      </c>
      <c r="K3" s="31"/>
    </row>
    <row r="4" spans="2:11" ht="15">
      <c r="B4" s="19"/>
      <c r="C4" s="19"/>
      <c r="D4" s="19"/>
      <c r="E4" s="19"/>
      <c r="F4" s="19"/>
      <c r="G4" s="19"/>
      <c r="H4" s="19"/>
      <c r="J4" s="31" t="s">
        <v>56</v>
      </c>
      <c r="K4" s="31"/>
    </row>
    <row r="5" spans="2:11" ht="21" customHeight="1">
      <c r="B5" s="19"/>
      <c r="C5" s="19"/>
      <c r="D5" s="19"/>
      <c r="E5" s="19"/>
      <c r="F5" s="19"/>
      <c r="G5" s="19"/>
      <c r="H5" s="19"/>
      <c r="J5" s="31" t="s">
        <v>63</v>
      </c>
      <c r="K5" s="31"/>
    </row>
    <row r="6" spans="2:11" ht="13.5" customHeight="1">
      <c r="B6" s="19"/>
      <c r="C6" s="19"/>
      <c r="D6" s="19"/>
      <c r="E6" s="19"/>
      <c r="F6" s="19"/>
      <c r="G6" s="19"/>
      <c r="H6" s="19"/>
      <c r="J6" s="31"/>
      <c r="K6" s="18"/>
    </row>
    <row r="7" spans="2:11" ht="13.5" customHeight="1">
      <c r="B7" s="19"/>
      <c r="C7" s="19"/>
      <c r="D7" s="19"/>
      <c r="E7" s="19"/>
      <c r="F7" s="19"/>
      <c r="G7" s="19"/>
      <c r="H7" s="19"/>
      <c r="J7" s="31"/>
      <c r="K7" s="18"/>
    </row>
    <row r="8" spans="1:11" ht="13.5" customHeight="1">
      <c r="A8" s="32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8" customHeight="1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16.5" customHeight="1">
      <c r="A10" s="33" t="s">
        <v>38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7.5" customHeight="1">
      <c r="A11" s="34"/>
      <c r="B11" s="34"/>
      <c r="C11" s="34"/>
      <c r="D11" s="19"/>
      <c r="E11" s="19"/>
      <c r="F11" s="35"/>
      <c r="G11" s="35"/>
      <c r="H11" s="35"/>
      <c r="I11" s="35"/>
      <c r="J11" s="36"/>
      <c r="K11" s="35"/>
    </row>
    <row r="12" spans="1:11" ht="15.75" customHeight="1">
      <c r="A12" s="37" t="s">
        <v>58</v>
      </c>
      <c r="B12" s="37"/>
      <c r="C12" s="37"/>
      <c r="E12" s="28"/>
      <c r="F12" s="35"/>
      <c r="G12" s="35"/>
      <c r="H12" s="35"/>
      <c r="I12" s="35"/>
      <c r="J12" s="36"/>
      <c r="K12" s="35"/>
    </row>
    <row r="13" spans="1:11" ht="15.75" customHeight="1">
      <c r="A13" s="38" t="s">
        <v>59</v>
      </c>
      <c r="B13" s="38"/>
      <c r="C13" s="38"/>
      <c r="D13" s="18"/>
      <c r="E13" s="18"/>
      <c r="F13" s="39"/>
      <c r="G13" s="39"/>
      <c r="H13" s="39"/>
      <c r="I13" s="39"/>
      <c r="J13" s="40"/>
      <c r="K13" s="39"/>
    </row>
    <row r="14" spans="1:11" ht="6" customHeight="1" hidden="1">
      <c r="A14" s="38"/>
      <c r="B14" s="38"/>
      <c r="C14" s="38"/>
      <c r="D14" s="18"/>
      <c r="E14" s="18"/>
      <c r="F14" s="39"/>
      <c r="G14" s="39"/>
      <c r="H14" s="39"/>
      <c r="I14" s="39"/>
      <c r="J14" s="40"/>
      <c r="K14" s="39"/>
    </row>
    <row r="15" spans="1:13" ht="28.5" customHeight="1">
      <c r="A15" s="41" t="s">
        <v>60</v>
      </c>
      <c r="B15" s="41" t="s">
        <v>61</v>
      </c>
      <c r="C15" s="41" t="s">
        <v>62</v>
      </c>
      <c r="D15" s="42" t="s">
        <v>4</v>
      </c>
      <c r="E15" s="42" t="s">
        <v>5</v>
      </c>
      <c r="F15" s="42" t="s">
        <v>6</v>
      </c>
      <c r="G15" s="42" t="s">
        <v>15</v>
      </c>
      <c r="H15" s="43" t="s">
        <v>16</v>
      </c>
      <c r="I15" s="44" t="s">
        <v>7</v>
      </c>
      <c r="J15" s="44" t="s">
        <v>8</v>
      </c>
      <c r="K15" s="45" t="s">
        <v>3</v>
      </c>
      <c r="L15" s="46"/>
      <c r="M15" s="47"/>
    </row>
    <row r="16" spans="1:13" ht="43.5" customHeight="1">
      <c r="A16" s="48"/>
      <c r="B16" s="48"/>
      <c r="C16" s="48"/>
      <c r="D16" s="42"/>
      <c r="E16" s="42"/>
      <c r="F16" s="42"/>
      <c r="G16" s="42"/>
      <c r="H16" s="43"/>
      <c r="I16" s="44"/>
      <c r="J16" s="44"/>
      <c r="K16" s="49"/>
      <c r="L16" s="50" t="s">
        <v>18</v>
      </c>
      <c r="M16" s="51" t="s">
        <v>2</v>
      </c>
    </row>
    <row r="17" spans="1:13" ht="51" customHeight="1">
      <c r="A17" s="1"/>
      <c r="B17" s="2"/>
      <c r="C17" s="2"/>
      <c r="D17" s="52" t="s">
        <v>19</v>
      </c>
      <c r="E17" s="3" t="s">
        <v>25</v>
      </c>
      <c r="F17" s="52" t="s">
        <v>30</v>
      </c>
      <c r="G17" s="5" t="s">
        <v>21</v>
      </c>
      <c r="H17" s="4">
        <v>90000</v>
      </c>
      <c r="I17" s="53" t="s">
        <v>39</v>
      </c>
      <c r="J17" s="5" t="s">
        <v>14</v>
      </c>
      <c r="K17" s="4">
        <v>90000</v>
      </c>
      <c r="L17" s="54">
        <v>523</v>
      </c>
      <c r="M17" s="55" t="s">
        <v>29</v>
      </c>
    </row>
    <row r="18" spans="1:13" ht="18" customHeight="1">
      <c r="A18" s="1">
        <v>5000000</v>
      </c>
      <c r="B18" s="2"/>
      <c r="C18" s="56">
        <f>A18-K20</f>
        <v>4910000</v>
      </c>
      <c r="D18" s="57" t="s">
        <v>17</v>
      </c>
      <c r="E18" s="58" t="s">
        <v>25</v>
      </c>
      <c r="F18" s="57"/>
      <c r="G18" s="59"/>
      <c r="H18" s="60"/>
      <c r="I18" s="61"/>
      <c r="J18" s="61"/>
      <c r="K18" s="62"/>
      <c r="L18" s="54">
        <v>747</v>
      </c>
      <c r="M18" s="55" t="s">
        <v>31</v>
      </c>
    </row>
    <row r="19" spans="1:13" ht="17.25" customHeight="1">
      <c r="A19" s="1">
        <v>2000000</v>
      </c>
      <c r="B19" s="2"/>
      <c r="C19" s="56">
        <v>2000000</v>
      </c>
      <c r="D19" s="57" t="s">
        <v>17</v>
      </c>
      <c r="E19" s="58" t="s">
        <v>26</v>
      </c>
      <c r="F19" s="57"/>
      <c r="G19" s="59"/>
      <c r="H19" s="60"/>
      <c r="I19" s="61"/>
      <c r="J19" s="61"/>
      <c r="K19" s="62"/>
      <c r="L19" s="54">
        <v>748</v>
      </c>
      <c r="M19" s="55" t="s">
        <v>31</v>
      </c>
    </row>
    <row r="20" spans="1:13" ht="21.75" customHeight="1">
      <c r="A20" s="9">
        <f>SUM(A18:A19)</f>
        <v>7000000</v>
      </c>
      <c r="B20" s="63"/>
      <c r="C20" s="64">
        <f>SUM(C18:C19)</f>
        <v>6910000</v>
      </c>
      <c r="D20" s="65" t="s">
        <v>22</v>
      </c>
      <c r="E20" s="65" t="s">
        <v>27</v>
      </c>
      <c r="F20" s="65" t="s">
        <v>30</v>
      </c>
      <c r="G20" s="66" t="s">
        <v>21</v>
      </c>
      <c r="H20" s="9">
        <f>SUM(H17:H19)</f>
        <v>90000</v>
      </c>
      <c r="I20" s="67" t="s">
        <v>10</v>
      </c>
      <c r="J20" s="68"/>
      <c r="K20" s="9">
        <f>SUM(K17:K17)</f>
        <v>90000</v>
      </c>
      <c r="L20" s="54">
        <v>792</v>
      </c>
      <c r="M20" s="55" t="s">
        <v>32</v>
      </c>
    </row>
    <row r="21" spans="1:13" ht="51" customHeight="1">
      <c r="A21" s="4"/>
      <c r="B21" s="6"/>
      <c r="C21" s="6"/>
      <c r="D21" s="52" t="s">
        <v>19</v>
      </c>
      <c r="E21" s="3" t="s">
        <v>25</v>
      </c>
      <c r="F21" s="52" t="s">
        <v>30</v>
      </c>
      <c r="G21" s="5" t="s">
        <v>21</v>
      </c>
      <c r="H21" s="7">
        <v>30000</v>
      </c>
      <c r="I21" s="53" t="s">
        <v>40</v>
      </c>
      <c r="J21" s="5" t="s">
        <v>14</v>
      </c>
      <c r="K21" s="8">
        <v>30000</v>
      </c>
      <c r="L21" s="54">
        <v>793</v>
      </c>
      <c r="M21" s="55" t="s">
        <v>32</v>
      </c>
    </row>
    <row r="22" spans="1:13" ht="48" customHeight="1">
      <c r="A22" s="4"/>
      <c r="B22" s="6"/>
      <c r="C22" s="6"/>
      <c r="D22" s="52" t="s">
        <v>19</v>
      </c>
      <c r="E22" s="3" t="s">
        <v>25</v>
      </c>
      <c r="F22" s="52" t="s">
        <v>30</v>
      </c>
      <c r="G22" s="5" t="s">
        <v>21</v>
      </c>
      <c r="H22" s="7">
        <v>150000</v>
      </c>
      <c r="I22" s="53" t="s">
        <v>42</v>
      </c>
      <c r="J22" s="5" t="s">
        <v>14</v>
      </c>
      <c r="K22" s="8">
        <v>150000</v>
      </c>
      <c r="L22" s="54"/>
      <c r="M22" s="55"/>
    </row>
    <row r="23" spans="1:13" ht="51" customHeight="1">
      <c r="A23" s="4"/>
      <c r="B23" s="6"/>
      <c r="C23" s="6"/>
      <c r="D23" s="52" t="s">
        <v>19</v>
      </c>
      <c r="E23" s="3" t="s">
        <v>25</v>
      </c>
      <c r="F23" s="52" t="s">
        <v>30</v>
      </c>
      <c r="G23" s="5" t="s">
        <v>21</v>
      </c>
      <c r="H23" s="7">
        <v>30000</v>
      </c>
      <c r="I23" s="53" t="s">
        <v>41</v>
      </c>
      <c r="J23" s="5" t="s">
        <v>14</v>
      </c>
      <c r="K23" s="8">
        <v>30000</v>
      </c>
      <c r="L23" s="54"/>
      <c r="M23" s="55"/>
    </row>
    <row r="24" spans="1:13" ht="50.25" customHeight="1">
      <c r="A24" s="4"/>
      <c r="B24" s="6"/>
      <c r="C24" s="6"/>
      <c r="D24" s="52" t="s">
        <v>19</v>
      </c>
      <c r="E24" s="3" t="s">
        <v>25</v>
      </c>
      <c r="F24" s="52" t="s">
        <v>30</v>
      </c>
      <c r="G24" s="5" t="s">
        <v>21</v>
      </c>
      <c r="H24" s="7">
        <v>150000</v>
      </c>
      <c r="I24" s="53" t="s">
        <v>43</v>
      </c>
      <c r="J24" s="5" t="s">
        <v>14</v>
      </c>
      <c r="K24" s="8">
        <v>150000</v>
      </c>
      <c r="L24" s="54"/>
      <c r="M24" s="55"/>
    </row>
    <row r="25" spans="1:13" ht="48" customHeight="1">
      <c r="A25" s="4"/>
      <c r="B25" s="6"/>
      <c r="C25" s="6"/>
      <c r="D25" s="52" t="s">
        <v>19</v>
      </c>
      <c r="E25" s="3" t="s">
        <v>25</v>
      </c>
      <c r="F25" s="52" t="s">
        <v>30</v>
      </c>
      <c r="G25" s="5" t="s">
        <v>21</v>
      </c>
      <c r="H25" s="7">
        <v>120000</v>
      </c>
      <c r="I25" s="53" t="s">
        <v>44</v>
      </c>
      <c r="J25" s="5" t="s">
        <v>14</v>
      </c>
      <c r="K25" s="8">
        <v>120000</v>
      </c>
      <c r="L25" s="54">
        <v>1624</v>
      </c>
      <c r="M25" s="55" t="s">
        <v>33</v>
      </c>
    </row>
    <row r="26" spans="1:13" ht="48.75" customHeight="1">
      <c r="A26" s="4"/>
      <c r="B26" s="6"/>
      <c r="C26" s="6"/>
      <c r="D26" s="52" t="s">
        <v>19</v>
      </c>
      <c r="E26" s="3" t="s">
        <v>25</v>
      </c>
      <c r="F26" s="52" t="s">
        <v>30</v>
      </c>
      <c r="G26" s="5" t="s">
        <v>21</v>
      </c>
      <c r="H26" s="7">
        <v>60000</v>
      </c>
      <c r="I26" s="53" t="s">
        <v>46</v>
      </c>
      <c r="J26" s="5" t="s">
        <v>14</v>
      </c>
      <c r="K26" s="8">
        <v>60000</v>
      </c>
      <c r="L26" s="54">
        <v>1624</v>
      </c>
      <c r="M26" s="55" t="s">
        <v>33</v>
      </c>
    </row>
    <row r="27" spans="1:13" ht="50.25" customHeight="1">
      <c r="A27" s="4"/>
      <c r="B27" s="6"/>
      <c r="C27" s="6"/>
      <c r="D27" s="52" t="s">
        <v>19</v>
      </c>
      <c r="E27" s="3" t="s">
        <v>25</v>
      </c>
      <c r="F27" s="52" t="s">
        <v>30</v>
      </c>
      <c r="G27" s="5" t="s">
        <v>21</v>
      </c>
      <c r="H27" s="7">
        <v>120000</v>
      </c>
      <c r="I27" s="53" t="s">
        <v>45</v>
      </c>
      <c r="J27" s="5" t="s">
        <v>14</v>
      </c>
      <c r="K27" s="8">
        <v>120000</v>
      </c>
      <c r="L27" s="54"/>
      <c r="M27" s="55"/>
    </row>
    <row r="28" spans="1:13" ht="21.75" customHeight="1">
      <c r="A28" s="1">
        <v>5000000</v>
      </c>
      <c r="B28" s="2"/>
      <c r="C28" s="56">
        <f>A28-K31</f>
        <v>4250000</v>
      </c>
      <c r="D28" s="57" t="s">
        <v>17</v>
      </c>
      <c r="E28" s="58" t="s">
        <v>25</v>
      </c>
      <c r="F28" s="57"/>
      <c r="G28" s="59"/>
      <c r="H28" s="60"/>
      <c r="I28" s="61"/>
      <c r="J28" s="61"/>
      <c r="K28" s="62"/>
      <c r="L28" s="54"/>
      <c r="M28" s="55"/>
    </row>
    <row r="29" spans="1:13" ht="18.75" customHeight="1">
      <c r="A29" s="1">
        <v>2000000</v>
      </c>
      <c r="B29" s="2"/>
      <c r="C29" s="56">
        <v>2000000</v>
      </c>
      <c r="D29" s="57" t="s">
        <v>17</v>
      </c>
      <c r="E29" s="58" t="s">
        <v>26</v>
      </c>
      <c r="F29" s="57"/>
      <c r="G29" s="59"/>
      <c r="H29" s="1"/>
      <c r="I29" s="69"/>
      <c r="J29" s="70"/>
      <c r="K29" s="1"/>
      <c r="L29" s="54"/>
      <c r="M29" s="55"/>
    </row>
    <row r="30" spans="1:13" ht="22.5" customHeight="1">
      <c r="A30" s="1"/>
      <c r="B30" s="71"/>
      <c r="C30" s="71"/>
      <c r="D30" s="57" t="s">
        <v>22</v>
      </c>
      <c r="E30" s="57" t="s">
        <v>27</v>
      </c>
      <c r="F30" s="57" t="s">
        <v>30</v>
      </c>
      <c r="G30" s="59" t="s">
        <v>21</v>
      </c>
      <c r="H30" s="1">
        <f>SUM(H21:H29)</f>
        <v>660000</v>
      </c>
      <c r="I30" s="69" t="s">
        <v>11</v>
      </c>
      <c r="J30" s="70"/>
      <c r="K30" s="1">
        <f>SUM(K21:K29)</f>
        <v>660000</v>
      </c>
      <c r="L30" s="54"/>
      <c r="M30" s="55"/>
    </row>
    <row r="31" spans="1:13" ht="19.5" customHeight="1">
      <c r="A31" s="9">
        <f>SUM(A28:A29)</f>
        <v>7000000</v>
      </c>
      <c r="B31" s="63"/>
      <c r="C31" s="64">
        <f>SUM(C28:C29)</f>
        <v>6250000</v>
      </c>
      <c r="D31" s="65" t="s">
        <v>22</v>
      </c>
      <c r="E31" s="65" t="s">
        <v>27</v>
      </c>
      <c r="F31" s="65" t="s">
        <v>30</v>
      </c>
      <c r="G31" s="66" t="s">
        <v>21</v>
      </c>
      <c r="H31" s="9">
        <f>H20+H30</f>
        <v>750000</v>
      </c>
      <c r="I31" s="67" t="s">
        <v>1</v>
      </c>
      <c r="J31" s="72"/>
      <c r="K31" s="9">
        <f>K20+K30</f>
        <v>750000</v>
      </c>
      <c r="L31" s="54">
        <v>1817</v>
      </c>
      <c r="M31" s="55" t="s">
        <v>34</v>
      </c>
    </row>
    <row r="32" spans="1:13" ht="51" customHeight="1">
      <c r="A32" s="73"/>
      <c r="B32" s="74"/>
      <c r="C32" s="73"/>
      <c r="D32" s="52" t="s">
        <v>19</v>
      </c>
      <c r="E32" s="3" t="s">
        <v>25</v>
      </c>
      <c r="F32" s="52" t="s">
        <v>30</v>
      </c>
      <c r="G32" s="5" t="s">
        <v>21</v>
      </c>
      <c r="H32" s="7">
        <v>60000</v>
      </c>
      <c r="I32" s="53" t="s">
        <v>50</v>
      </c>
      <c r="J32" s="5" t="s">
        <v>14</v>
      </c>
      <c r="K32" s="8">
        <v>60000</v>
      </c>
      <c r="L32" s="54">
        <v>2467</v>
      </c>
      <c r="M32" s="55" t="s">
        <v>35</v>
      </c>
    </row>
    <row r="33" spans="1:13" ht="51" customHeight="1">
      <c r="A33" s="73"/>
      <c r="B33" s="74"/>
      <c r="C33" s="73"/>
      <c r="D33" s="52" t="s">
        <v>19</v>
      </c>
      <c r="E33" s="3" t="s">
        <v>25</v>
      </c>
      <c r="F33" s="52" t="s">
        <v>30</v>
      </c>
      <c r="G33" s="5" t="s">
        <v>21</v>
      </c>
      <c r="H33" s="7">
        <v>30000</v>
      </c>
      <c r="I33" s="53" t="s">
        <v>48</v>
      </c>
      <c r="J33" s="5" t="s">
        <v>14</v>
      </c>
      <c r="K33" s="8">
        <v>30000</v>
      </c>
      <c r="L33" s="54">
        <v>2610</v>
      </c>
      <c r="M33" s="55" t="s">
        <v>36</v>
      </c>
    </row>
    <row r="34" spans="1:13" ht="51" customHeight="1">
      <c r="A34" s="73"/>
      <c r="B34" s="74"/>
      <c r="C34" s="73"/>
      <c r="D34" s="52" t="s">
        <v>19</v>
      </c>
      <c r="E34" s="3" t="s">
        <v>25</v>
      </c>
      <c r="F34" s="52" t="s">
        <v>30</v>
      </c>
      <c r="G34" s="5" t="s">
        <v>21</v>
      </c>
      <c r="H34" s="7">
        <v>30000</v>
      </c>
      <c r="I34" s="53" t="s">
        <v>49</v>
      </c>
      <c r="J34" s="5" t="s">
        <v>14</v>
      </c>
      <c r="K34" s="8">
        <v>30000</v>
      </c>
      <c r="L34" s="54">
        <v>2611</v>
      </c>
      <c r="M34" s="55" t="s">
        <v>36</v>
      </c>
    </row>
    <row r="35" spans="1:13" ht="21" customHeight="1">
      <c r="A35" s="1">
        <v>5000000</v>
      </c>
      <c r="B35" s="1"/>
      <c r="C35" s="75">
        <f>A35-K38</f>
        <v>4130000</v>
      </c>
      <c r="D35" s="57" t="s">
        <v>17</v>
      </c>
      <c r="E35" s="58" t="s">
        <v>25</v>
      </c>
      <c r="F35" s="57"/>
      <c r="G35" s="59"/>
      <c r="H35" s="76"/>
      <c r="I35" s="77"/>
      <c r="J35" s="78"/>
      <c r="K35" s="73"/>
      <c r="L35" s="54"/>
      <c r="M35" s="55"/>
    </row>
    <row r="36" spans="1:13" ht="18.75" customHeight="1">
      <c r="A36" s="1">
        <v>2000000</v>
      </c>
      <c r="B36" s="1"/>
      <c r="C36" s="1">
        <v>2000000</v>
      </c>
      <c r="D36" s="57" t="s">
        <v>17</v>
      </c>
      <c r="E36" s="58" t="s">
        <v>26</v>
      </c>
      <c r="F36" s="57"/>
      <c r="G36" s="59"/>
      <c r="H36" s="76"/>
      <c r="I36" s="77"/>
      <c r="J36" s="78"/>
      <c r="K36" s="73"/>
      <c r="L36" s="54"/>
      <c r="M36" s="55"/>
    </row>
    <row r="37" spans="1:13" ht="21" customHeight="1">
      <c r="A37" s="9"/>
      <c r="B37" s="63"/>
      <c r="C37" s="63"/>
      <c r="D37" s="57" t="s">
        <v>22</v>
      </c>
      <c r="E37" s="57" t="s">
        <v>27</v>
      </c>
      <c r="F37" s="57" t="s">
        <v>30</v>
      </c>
      <c r="G37" s="59" t="s">
        <v>21</v>
      </c>
      <c r="H37" s="9">
        <f>SUM(H32:H36)</f>
        <v>120000</v>
      </c>
      <c r="I37" s="67" t="s">
        <v>12</v>
      </c>
      <c r="J37" s="72"/>
      <c r="K37" s="9">
        <f>SUM(K32:K36)</f>
        <v>120000</v>
      </c>
      <c r="L37" s="54"/>
      <c r="M37" s="55"/>
    </row>
    <row r="38" spans="1:13" ht="18.75" customHeight="1">
      <c r="A38" s="9">
        <f>SUM(A35:A37)</f>
        <v>7000000</v>
      </c>
      <c r="B38" s="10"/>
      <c r="C38" s="9">
        <f>SUM(C35:C37)</f>
        <v>6130000</v>
      </c>
      <c r="D38" s="65" t="s">
        <v>22</v>
      </c>
      <c r="E38" s="57" t="s">
        <v>27</v>
      </c>
      <c r="F38" s="57" t="s">
        <v>30</v>
      </c>
      <c r="G38" s="59" t="s">
        <v>21</v>
      </c>
      <c r="H38" s="9">
        <f>H31+H37</f>
        <v>870000</v>
      </c>
      <c r="I38" s="67" t="s">
        <v>23</v>
      </c>
      <c r="J38" s="72"/>
      <c r="K38" s="9">
        <f>K31+K37</f>
        <v>870000</v>
      </c>
      <c r="L38" s="54"/>
      <c r="M38" s="55"/>
    </row>
    <row r="39" spans="1:13" ht="50.25" customHeight="1">
      <c r="A39" s="9"/>
      <c r="B39" s="10"/>
      <c r="C39" s="9"/>
      <c r="D39" s="52" t="s">
        <v>19</v>
      </c>
      <c r="E39" s="3" t="s">
        <v>25</v>
      </c>
      <c r="F39" s="52" t="s">
        <v>30</v>
      </c>
      <c r="G39" s="5" t="s">
        <v>21</v>
      </c>
      <c r="H39" s="7">
        <v>60000</v>
      </c>
      <c r="I39" s="53" t="s">
        <v>51</v>
      </c>
      <c r="J39" s="5" t="s">
        <v>14</v>
      </c>
      <c r="K39" s="8">
        <v>60000</v>
      </c>
      <c r="L39" s="79"/>
      <c r="M39" s="80"/>
    </row>
    <row r="40" spans="1:13" ht="50.25" customHeight="1">
      <c r="A40" s="9"/>
      <c r="B40" s="10"/>
      <c r="C40" s="9"/>
      <c r="D40" s="52" t="s">
        <v>19</v>
      </c>
      <c r="E40" s="3" t="s">
        <v>25</v>
      </c>
      <c r="F40" s="52" t="s">
        <v>30</v>
      </c>
      <c r="G40" s="5" t="s">
        <v>21</v>
      </c>
      <c r="H40" s="7">
        <v>120000</v>
      </c>
      <c r="I40" s="53" t="s">
        <v>53</v>
      </c>
      <c r="J40" s="5" t="s">
        <v>14</v>
      </c>
      <c r="K40" s="8">
        <v>120000</v>
      </c>
      <c r="L40" s="79"/>
      <c r="M40" s="80"/>
    </row>
    <row r="41" spans="1:13" ht="51" customHeight="1">
      <c r="A41" s="9"/>
      <c r="B41" s="10"/>
      <c r="C41" s="9"/>
      <c r="D41" s="52" t="s">
        <v>19</v>
      </c>
      <c r="E41" s="3" t="s">
        <v>25</v>
      </c>
      <c r="F41" s="52" t="s">
        <v>30</v>
      </c>
      <c r="G41" s="5" t="s">
        <v>21</v>
      </c>
      <c r="H41" s="11">
        <v>30000</v>
      </c>
      <c r="I41" s="53" t="s">
        <v>52</v>
      </c>
      <c r="J41" s="5" t="s">
        <v>14</v>
      </c>
      <c r="K41" s="8">
        <v>30000</v>
      </c>
      <c r="L41" s="79"/>
      <c r="M41" s="80"/>
    </row>
    <row r="42" spans="1:13" ht="51" customHeight="1">
      <c r="A42" s="12"/>
      <c r="B42" s="13"/>
      <c r="C42" s="12"/>
      <c r="D42" s="52" t="s">
        <v>19</v>
      </c>
      <c r="E42" s="3" t="s">
        <v>25</v>
      </c>
      <c r="F42" s="52" t="s">
        <v>30</v>
      </c>
      <c r="G42" s="5" t="s">
        <v>21</v>
      </c>
      <c r="H42" s="11">
        <v>300000</v>
      </c>
      <c r="I42" s="53" t="s">
        <v>54</v>
      </c>
      <c r="J42" s="5" t="s">
        <v>14</v>
      </c>
      <c r="K42" s="8">
        <v>300000</v>
      </c>
      <c r="L42" s="79"/>
      <c r="M42" s="80"/>
    </row>
    <row r="43" spans="1:11" ht="21.75" customHeight="1">
      <c r="A43" s="81">
        <v>5000000</v>
      </c>
      <c r="B43" s="81"/>
      <c r="C43" s="82">
        <f>A43-K46</f>
        <v>3620000</v>
      </c>
      <c r="D43" s="83" t="s">
        <v>17</v>
      </c>
      <c r="E43" s="84" t="s">
        <v>25</v>
      </c>
      <c r="F43" s="83"/>
      <c r="G43" s="85"/>
      <c r="H43" s="12"/>
      <c r="I43" s="86"/>
      <c r="J43" s="87"/>
      <c r="K43" s="12"/>
    </row>
    <row r="44" spans="1:11" ht="20.25" customHeight="1">
      <c r="A44" s="1">
        <v>2000000</v>
      </c>
      <c r="B44" s="1"/>
      <c r="C44" s="1">
        <v>2000000</v>
      </c>
      <c r="D44" s="57" t="s">
        <v>17</v>
      </c>
      <c r="E44" s="58" t="s">
        <v>26</v>
      </c>
      <c r="F44" s="57"/>
      <c r="G44" s="59"/>
      <c r="H44" s="88"/>
      <c r="I44" s="89"/>
      <c r="J44" s="90"/>
      <c r="K44" s="91"/>
    </row>
    <row r="45" spans="1:11" ht="22.5" customHeight="1">
      <c r="A45" s="9"/>
      <c r="B45" s="63"/>
      <c r="C45" s="10"/>
      <c r="D45" s="57" t="s">
        <v>22</v>
      </c>
      <c r="E45" s="57" t="s">
        <v>27</v>
      </c>
      <c r="F45" s="57" t="s">
        <v>30</v>
      </c>
      <c r="G45" s="59" t="s">
        <v>21</v>
      </c>
      <c r="H45" s="9">
        <f>SUM(H39:H44)</f>
        <v>510000</v>
      </c>
      <c r="I45" s="67" t="s">
        <v>24</v>
      </c>
      <c r="J45" s="72"/>
      <c r="K45" s="9">
        <f>SUM(K39:K44)</f>
        <v>510000</v>
      </c>
    </row>
    <row r="46" spans="1:11" ht="21.75" customHeight="1">
      <c r="A46" s="9">
        <f>SUM(A43:A45)</f>
        <v>7000000</v>
      </c>
      <c r="B46" s="10"/>
      <c r="C46" s="9">
        <f>SUM(C43:C45)</f>
        <v>5620000</v>
      </c>
      <c r="D46" s="65" t="s">
        <v>22</v>
      </c>
      <c r="E46" s="57" t="s">
        <v>27</v>
      </c>
      <c r="F46" s="65" t="s">
        <v>30</v>
      </c>
      <c r="G46" s="59" t="s">
        <v>21</v>
      </c>
      <c r="H46" s="9">
        <f>H38+H45</f>
        <v>1380000</v>
      </c>
      <c r="I46" s="67" t="s">
        <v>37</v>
      </c>
      <c r="J46" s="72"/>
      <c r="K46" s="9">
        <f>K38+K45</f>
        <v>1380000</v>
      </c>
    </row>
    <row r="47" spans="1:11" ht="27" customHeight="1">
      <c r="A47" s="14"/>
      <c r="B47" s="14"/>
      <c r="C47" s="14"/>
      <c r="D47" s="15"/>
      <c r="E47" s="15"/>
      <c r="F47" s="15" t="s">
        <v>28</v>
      </c>
      <c r="G47" s="16"/>
      <c r="H47" s="15"/>
      <c r="I47" s="17"/>
      <c r="J47" s="18"/>
      <c r="K47" s="92"/>
    </row>
    <row r="48" spans="1:11" ht="17.25" customHeight="1">
      <c r="A48" s="93"/>
      <c r="B48" s="93"/>
      <c r="C48" s="93"/>
      <c r="D48" s="93"/>
      <c r="E48" s="93"/>
      <c r="F48" s="93"/>
      <c r="G48" s="93"/>
      <c r="H48" s="93"/>
      <c r="I48" s="94"/>
      <c r="J48" s="20"/>
      <c r="K48" s="21"/>
    </row>
    <row r="49" spans="1:11" ht="15">
      <c r="A49" s="22"/>
      <c r="B49" s="22"/>
      <c r="C49" s="22"/>
      <c r="D49" s="23"/>
      <c r="E49" s="23"/>
      <c r="F49" s="23"/>
      <c r="G49" s="24"/>
      <c r="H49" s="25"/>
      <c r="I49" s="26"/>
      <c r="J49" s="20"/>
      <c r="K49" s="21"/>
    </row>
    <row r="50" spans="1:11" ht="27" customHeight="1">
      <c r="A50" s="95" t="s">
        <v>0</v>
      </c>
      <c r="B50" s="95"/>
      <c r="C50" s="95"/>
      <c r="D50" s="95"/>
      <c r="E50" s="95"/>
      <c r="F50" s="95"/>
      <c r="G50" s="95"/>
      <c r="H50" s="95"/>
      <c r="I50" s="96" t="s">
        <v>20</v>
      </c>
      <c r="J50" s="20"/>
      <c r="K50" s="21"/>
    </row>
    <row r="51" spans="1:11" ht="15">
      <c r="A51" s="22"/>
      <c r="B51" s="22"/>
      <c r="C51" s="22"/>
      <c r="D51" s="23"/>
      <c r="E51" s="23"/>
      <c r="F51" s="23"/>
      <c r="G51" s="24"/>
      <c r="H51" s="25"/>
      <c r="I51" s="26"/>
      <c r="J51" s="20"/>
      <c r="K51" s="21"/>
    </row>
    <row r="52" spans="1:11" ht="15">
      <c r="A52" s="22"/>
      <c r="B52" s="22"/>
      <c r="C52" s="22"/>
      <c r="D52" s="23"/>
      <c r="E52" s="23"/>
      <c r="F52" s="23"/>
      <c r="G52" s="24"/>
      <c r="H52" s="25"/>
      <c r="I52" s="26"/>
      <c r="J52" s="20"/>
      <c r="K52" s="21"/>
    </row>
    <row r="53" spans="1:11" ht="15">
      <c r="A53" s="22"/>
      <c r="B53" s="22"/>
      <c r="C53" s="22"/>
      <c r="D53" s="23"/>
      <c r="E53" s="23"/>
      <c r="F53" s="23"/>
      <c r="G53" s="24"/>
      <c r="H53" s="25"/>
      <c r="I53" s="26"/>
      <c r="J53" s="20"/>
      <c r="K53" s="21"/>
    </row>
    <row r="54" spans="1:11" ht="15">
      <c r="A54" s="22"/>
      <c r="B54" s="22"/>
      <c r="C54" s="22"/>
      <c r="D54" s="23"/>
      <c r="E54" s="23"/>
      <c r="F54" s="23"/>
      <c r="G54" s="24"/>
      <c r="H54" s="25"/>
      <c r="I54" s="26"/>
      <c r="J54" s="20"/>
      <c r="K54" s="21"/>
    </row>
    <row r="55" spans="1:11" ht="15">
      <c r="A55" s="22"/>
      <c r="B55" s="22"/>
      <c r="C55" s="22"/>
      <c r="D55" s="23"/>
      <c r="E55" s="23"/>
      <c r="F55" s="23"/>
      <c r="G55" s="24"/>
      <c r="H55" s="25"/>
      <c r="I55" s="26"/>
      <c r="J55" s="20"/>
      <c r="K55" s="21"/>
    </row>
    <row r="56" spans="10:11" ht="15">
      <c r="J56" s="20"/>
      <c r="K56" s="21"/>
    </row>
    <row r="57" spans="1:11" ht="15">
      <c r="A57" s="22"/>
      <c r="B57" s="22"/>
      <c r="C57" s="22"/>
      <c r="D57" s="23"/>
      <c r="E57" s="23"/>
      <c r="F57" s="23"/>
      <c r="G57" s="24"/>
      <c r="H57" s="25"/>
      <c r="I57" s="26"/>
      <c r="J57" s="20"/>
      <c r="K57" s="21"/>
    </row>
    <row r="58" spans="1:11" ht="15">
      <c r="A58" s="22"/>
      <c r="B58" s="22"/>
      <c r="C58" s="22"/>
      <c r="D58" s="23"/>
      <c r="E58" s="23"/>
      <c r="F58" s="23"/>
      <c r="G58" s="24"/>
      <c r="H58" s="25"/>
      <c r="I58" s="26"/>
      <c r="J58" s="20"/>
      <c r="K58" s="21"/>
    </row>
    <row r="59" spans="1:11" ht="15">
      <c r="A59" s="22"/>
      <c r="B59" s="22"/>
      <c r="C59" s="22"/>
      <c r="D59" s="23"/>
      <c r="E59" s="23"/>
      <c r="F59" s="23"/>
      <c r="G59" s="24"/>
      <c r="H59" s="25"/>
      <c r="I59" s="26"/>
      <c r="J59" s="20"/>
      <c r="K59" s="21"/>
    </row>
    <row r="60" spans="1:11" ht="15">
      <c r="A60" s="22"/>
      <c r="B60" s="22"/>
      <c r="C60" s="22"/>
      <c r="D60" s="23"/>
      <c r="E60" s="23"/>
      <c r="F60" s="23"/>
      <c r="G60" s="24"/>
      <c r="H60" s="25"/>
      <c r="I60" s="26"/>
      <c r="J60" s="20"/>
      <c r="K60" s="21"/>
    </row>
    <row r="61" spans="1:11" ht="15">
      <c r="A61" s="22"/>
      <c r="B61" s="22"/>
      <c r="C61" s="22"/>
      <c r="D61" s="23"/>
      <c r="E61" s="23"/>
      <c r="F61" s="23"/>
      <c r="G61" s="24"/>
      <c r="H61" s="25"/>
      <c r="I61" s="26"/>
      <c r="J61" s="20"/>
      <c r="K61" s="21"/>
    </row>
    <row r="62" spans="1:11" ht="15">
      <c r="A62" s="22"/>
      <c r="B62" s="22"/>
      <c r="C62" s="22"/>
      <c r="D62" s="23"/>
      <c r="E62" s="23"/>
      <c r="F62" s="23"/>
      <c r="G62" s="24"/>
      <c r="H62" s="25"/>
      <c r="I62" s="26"/>
      <c r="J62" s="20"/>
      <c r="K62" s="21"/>
    </row>
    <row r="63" spans="1:11" ht="15">
      <c r="A63" s="22"/>
      <c r="B63" s="22"/>
      <c r="C63" s="22"/>
      <c r="D63" s="23"/>
      <c r="E63" s="23"/>
      <c r="F63" s="23"/>
      <c r="G63" s="24"/>
      <c r="H63" s="25"/>
      <c r="I63" s="26"/>
      <c r="J63" s="20"/>
      <c r="K63" s="21"/>
    </row>
    <row r="64" spans="1:12" ht="15">
      <c r="A64" s="22"/>
      <c r="B64" s="22"/>
      <c r="C64" s="22"/>
      <c r="D64" s="23"/>
      <c r="E64" s="23"/>
      <c r="F64" s="23"/>
      <c r="G64" s="24"/>
      <c r="H64" s="25"/>
      <c r="I64" s="25"/>
      <c r="J64" s="26"/>
      <c r="K64" s="20"/>
      <c r="L64" s="27"/>
    </row>
    <row r="65" spans="1:12" ht="15">
      <c r="A65" s="22"/>
      <c r="B65" s="22"/>
      <c r="C65" s="22"/>
      <c r="D65" s="23"/>
      <c r="E65" s="23"/>
      <c r="F65" s="23"/>
      <c r="G65" s="24"/>
      <c r="H65" s="25"/>
      <c r="I65" s="25"/>
      <c r="J65" s="26"/>
      <c r="K65" s="20"/>
      <c r="L65" s="27"/>
    </row>
    <row r="66" spans="1:12" ht="15">
      <c r="A66" s="22"/>
      <c r="B66" s="22"/>
      <c r="C66" s="22"/>
      <c r="D66" s="23"/>
      <c r="E66" s="23"/>
      <c r="F66" s="23"/>
      <c r="G66" s="24"/>
      <c r="H66" s="25"/>
      <c r="I66" s="25"/>
      <c r="J66" s="26"/>
      <c r="K66" s="20"/>
      <c r="L66" s="27"/>
    </row>
    <row r="67" ht="15">
      <c r="I67" s="28"/>
    </row>
  </sheetData>
  <sheetProtection/>
  <mergeCells count="17">
    <mergeCell ref="L15:M15"/>
    <mergeCell ref="A8:K8"/>
    <mergeCell ref="A9:K9"/>
    <mergeCell ref="A10:K10"/>
    <mergeCell ref="A15:A16"/>
    <mergeCell ref="B15:B16"/>
    <mergeCell ref="C15:C16"/>
    <mergeCell ref="D15:D16"/>
    <mergeCell ref="A50:H50"/>
    <mergeCell ref="E15:E16"/>
    <mergeCell ref="K15:K16"/>
    <mergeCell ref="H15:H16"/>
    <mergeCell ref="I15:I16"/>
    <mergeCell ref="J15:J16"/>
    <mergeCell ref="F15:F16"/>
    <mergeCell ref="G15:G16"/>
    <mergeCell ref="A48:H48"/>
  </mergeCells>
  <printOptions/>
  <pageMargins left="0.3937007874015748" right="0" top="0.1968503937007874" bottom="0.1968503937007874" header="0.5118110236220472" footer="0.5118110236220472"/>
  <pageSetup firstPageNumber="1" useFirstPageNumber="1" fitToHeight="0" fitToWidth="1" horizontalDpi="600" verticalDpi="600" orientation="landscape" paperSize="9" scale="74" r:id="rId1"/>
  <headerFooter alignWithMargins="0"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Макарова А.А.</cp:lastModifiedBy>
  <cp:lastPrinted>2024-01-19T07:06:37Z</cp:lastPrinted>
  <dcterms:created xsi:type="dcterms:W3CDTF">2002-03-27T13:04:13Z</dcterms:created>
  <dcterms:modified xsi:type="dcterms:W3CDTF">2024-01-25T11:42:10Z</dcterms:modified>
  <cp:category/>
  <cp:version/>
  <cp:contentType/>
  <cp:contentStatus/>
</cp:coreProperties>
</file>